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QUOTE" sheetId="1" r:id="rId1"/>
    <sheet name="ORDER" sheetId="2" r:id="rId2"/>
    <sheet name="Job Card" sheetId="3" r:id="rId3"/>
  </sheets>
  <definedNames>
    <definedName name="_xlnm.Print_Area" localSheetId="2">'Job Card'!$A$1:$N$58</definedName>
    <definedName name="_xlnm.Print_Area" localSheetId="0">'QUOTE'!$A$1:$I$38</definedName>
  </definedNames>
  <calcPr fullCalcOnLoad="1"/>
</workbook>
</file>

<file path=xl/sharedStrings.xml><?xml version="1.0" encoding="utf-8"?>
<sst xmlns="http://schemas.openxmlformats.org/spreadsheetml/2006/main" count="151" uniqueCount="138">
  <si>
    <t>Garment</t>
  </si>
  <si>
    <t>Quantity</t>
  </si>
  <si>
    <t>Unit Cost</t>
  </si>
  <si>
    <t>Total</t>
  </si>
  <si>
    <t xml:space="preserve"> </t>
  </si>
  <si>
    <t>ITEMS</t>
  </si>
  <si>
    <t>TOTAL</t>
  </si>
  <si>
    <t>Deliver to:</t>
  </si>
  <si>
    <t>ORDER FORM</t>
  </si>
  <si>
    <t>Note orders commenced only on receipt of deposit</t>
  </si>
  <si>
    <t>GST</t>
  </si>
  <si>
    <t>KIDS JERSEY</t>
  </si>
  <si>
    <t>KIDS KNICKS</t>
  </si>
  <si>
    <t>SUPER ROUBAIX JACKET</t>
  </si>
  <si>
    <t>CODE</t>
  </si>
  <si>
    <t>KZSKIN</t>
  </si>
  <si>
    <t>KZSJKT</t>
  </si>
  <si>
    <t>MENS SHORT SLEEVE JERSEY</t>
  </si>
  <si>
    <t>WM'S SHORT SLEEVE JERSEY</t>
  </si>
  <si>
    <t>MENS LONG SLEEVE JERSEY</t>
  </si>
  <si>
    <t>WM'S LONG SLEEVE JERSEY</t>
  </si>
  <si>
    <t>SKINSUITS</t>
  </si>
  <si>
    <t xml:space="preserve">WIND VEST </t>
  </si>
  <si>
    <t>NETTI CUSTOM TEAM WEAR</t>
  </si>
  <si>
    <t>JOB CARD</t>
  </si>
  <si>
    <t xml:space="preserve">JOB </t>
  </si>
  <si>
    <t>GARMENT</t>
  </si>
  <si>
    <t>SIZE</t>
  </si>
  <si>
    <t>S</t>
  </si>
  <si>
    <t>M</t>
  </si>
  <si>
    <t>L</t>
  </si>
  <si>
    <t>XL</t>
  </si>
  <si>
    <t>QTY</t>
  </si>
  <si>
    <t>SPECIAL INSTRUCTIONS……</t>
  </si>
  <si>
    <t>CUT PIECES:</t>
  </si>
  <si>
    <t>ZIPS:</t>
  </si>
  <si>
    <t>CHAMOIS:</t>
  </si>
  <si>
    <t>ELASTIC:</t>
  </si>
  <si>
    <t>LOGOS:</t>
  </si>
  <si>
    <t>WOVEN LABELS:</t>
  </si>
  <si>
    <t>SWINGTAG:</t>
  </si>
  <si>
    <t>BARCODES:</t>
  </si>
  <si>
    <t>SAMPLE:</t>
  </si>
  <si>
    <t>OTHERS:</t>
  </si>
  <si>
    <t>Presser Signature</t>
  </si>
  <si>
    <t>Maker Signature</t>
  </si>
  <si>
    <t>XS</t>
  </si>
  <si>
    <t>XXL</t>
  </si>
  <si>
    <t>Despatch Date:</t>
  </si>
  <si>
    <t>KZWJ</t>
  </si>
  <si>
    <t>KZ2J</t>
  </si>
  <si>
    <t>KZW2J</t>
  </si>
  <si>
    <t>KZSNIX</t>
  </si>
  <si>
    <t>KZWSNIX</t>
  </si>
  <si>
    <t>KZSBIB</t>
  </si>
  <si>
    <t>KZWSBIB</t>
  </si>
  <si>
    <t>KZCJ</t>
  </si>
  <si>
    <t>KZCNIX</t>
  </si>
  <si>
    <t>KZSVEST</t>
  </si>
  <si>
    <t>PRO FIT JERSEY</t>
  </si>
  <si>
    <t>PRONICKS</t>
  </si>
  <si>
    <t>KZPNIX</t>
  </si>
  <si>
    <t>PRO BIB NICKS</t>
  </si>
  <si>
    <t>KZPBIB</t>
  </si>
  <si>
    <t>ARM WARMERS</t>
  </si>
  <si>
    <t>KZPARM</t>
  </si>
  <si>
    <t>KNEE WARMERS</t>
  </si>
  <si>
    <t>KZPKNEE</t>
  </si>
  <si>
    <t>SHOE COVERS</t>
  </si>
  <si>
    <t>KZPBOOT</t>
  </si>
  <si>
    <t>PROFIT VEST</t>
  </si>
  <si>
    <t>KZPVEST</t>
  </si>
  <si>
    <t>RUNNING T-SHIRT</t>
  </si>
  <si>
    <t>KZRUNT</t>
  </si>
  <si>
    <t>RUNNING SINGLET</t>
  </si>
  <si>
    <t>KZRUNS</t>
  </si>
  <si>
    <t>BODY SUIT</t>
  </si>
  <si>
    <t>KZTBS</t>
  </si>
  <si>
    <t>RUN SINGLET</t>
  </si>
  <si>
    <t>KZTRS</t>
  </si>
  <si>
    <t>TRI SINGLET</t>
  </si>
  <si>
    <t xml:space="preserve">KZTTS </t>
  </si>
  <si>
    <t>MENS CROP TOP</t>
  </si>
  <si>
    <t>KZTCR</t>
  </si>
  <si>
    <t>MENS BRIEF</t>
  </si>
  <si>
    <t>KZTBR</t>
  </si>
  <si>
    <t>MENS TRI SHORT</t>
  </si>
  <si>
    <t>KZTTSH</t>
  </si>
  <si>
    <t>BIKE SHORT</t>
  </si>
  <si>
    <t>KZTBSH</t>
  </si>
  <si>
    <t>DIVA CROP TOP</t>
  </si>
  <si>
    <t>KZTWCR</t>
  </si>
  <si>
    <t>DIVA BRIEF</t>
  </si>
  <si>
    <t>KZTWBR</t>
  </si>
  <si>
    <t>QC Check</t>
  </si>
  <si>
    <t>Quantity Check</t>
  </si>
  <si>
    <t>Make By Date……………………………………………..</t>
  </si>
  <si>
    <t>QUOTE</t>
  </si>
  <si>
    <t>(inc GST)</t>
  </si>
  <si>
    <t>ART WORK FEE</t>
  </si>
  <si>
    <t>50% DEPOSIT</t>
  </si>
  <si>
    <t>Address 2</t>
  </si>
  <si>
    <t>This Form is to be completed and returned with your 50% Deposit</t>
  </si>
  <si>
    <t>Please Note:</t>
  </si>
  <si>
    <t>OTHER</t>
  </si>
  <si>
    <t>SLEEVELESS JERSEY</t>
  </si>
  <si>
    <t>KZ3J</t>
  </si>
  <si>
    <t>POLO SHIRT</t>
  </si>
  <si>
    <t>KZPOLO</t>
  </si>
  <si>
    <t>RASH SHIRT</t>
  </si>
  <si>
    <t>KZRASH</t>
  </si>
  <si>
    <t>MENS INTRA BIBNIX</t>
  </si>
  <si>
    <t>KZIBIB</t>
  </si>
  <si>
    <t>MENS INTRA NIX</t>
  </si>
  <si>
    <t>WOMENS INTRA BIBNIX</t>
  </si>
  <si>
    <t>WOMENS INTRA NIX</t>
  </si>
  <si>
    <t>KZWIBIB</t>
  </si>
  <si>
    <t>KZWINIX</t>
  </si>
  <si>
    <t>DATE</t>
  </si>
  <si>
    <t>FREIGHT &amp; INSURANCE (APROX)</t>
  </si>
  <si>
    <t>RAISED:</t>
  </si>
  <si>
    <t>CUT BY:</t>
  </si>
  <si>
    <r>
      <t>Men's Cycle Jersey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>Micromesh Short Raglan Sleeve</t>
    </r>
    <r>
      <rPr>
        <sz val="10"/>
        <rFont val="Arial"/>
        <family val="0"/>
      </rPr>
      <t>, Short Zip, Moisture Transfer And Antibacterial Treatment, Upf 50+, Colour Sublimation Print.</t>
    </r>
  </si>
  <si>
    <r>
      <t>Men's Cycle Jersey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>Micromesh LONG Raglan Sleeve</t>
    </r>
    <r>
      <rPr>
        <sz val="10"/>
        <rFont val="Arial"/>
        <family val="0"/>
      </rPr>
      <t>, Short Zip, Moisture Transfer And Antibacterial Treatment, Upf 50+, Colour Sublimation Print.</t>
    </r>
  </si>
  <si>
    <t>MEN'S STD CYCLE KNICK</t>
  </si>
  <si>
    <t>WMN'S STD CYCLE KNICK</t>
  </si>
  <si>
    <t>MENS STD BIBNIX</t>
  </si>
  <si>
    <t>WOMENS STD BIBNIX</t>
  </si>
  <si>
    <t>KZG</t>
  </si>
  <si>
    <t>KZINIX</t>
  </si>
  <si>
    <t>KZP</t>
  </si>
  <si>
    <t>Muggacinos</t>
  </si>
  <si>
    <t>Contact Name: Phil Johnston</t>
  </si>
  <si>
    <t>Address 1: 67 Coronga Cres, Killara, NSW 2071</t>
  </si>
  <si>
    <t>Phone # 9513 1075</t>
  </si>
  <si>
    <t>Email: Phil.Johnston@cba.com.au</t>
  </si>
  <si>
    <t>Fax# 92353772</t>
  </si>
  <si>
    <t>TBC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</si>
</sst>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F800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_ ;[Red]\-#,##0.00\ "/>
    <numFmt numFmtId="170" formatCode="[$-C09]dd\-mmm\-yy;@"/>
    <numFmt numFmtId="171" formatCode="d/m/yy;@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Forte"/>
      <family val="4"/>
    </font>
    <font>
      <sz val="18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b/>
      <i/>
      <sz val="14"/>
      <name val="Arial"/>
      <family val="2"/>
    </font>
    <font>
      <i/>
      <sz val="12"/>
      <color indexed="10"/>
      <name val="Arial"/>
      <family val="0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3" borderId="1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1" fillId="3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left" vertic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left" vertical="center"/>
    </xf>
    <xf numFmtId="0" fontId="0" fillId="5" borderId="0" xfId="0" applyFill="1" applyBorder="1" applyAlignment="1">
      <alignment/>
    </xf>
    <xf numFmtId="0" fontId="2" fillId="5" borderId="0" xfId="0" applyFont="1" applyFill="1" applyBorder="1" applyAlignment="1">
      <alignment horizontal="center" vertical="center"/>
    </xf>
    <xf numFmtId="0" fontId="8" fillId="5" borderId="0" xfId="0" applyFont="1" applyFill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6" borderId="0" xfId="0" applyFont="1" applyFill="1" applyAlignment="1">
      <alignment horizontal="left"/>
    </xf>
    <xf numFmtId="0" fontId="8" fillId="6" borderId="0" xfId="0" applyFont="1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center"/>
    </xf>
    <xf numFmtId="165" fontId="0" fillId="4" borderId="0" xfId="0" applyNumberFormat="1" applyFill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165" fontId="1" fillId="4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0" fontId="14" fillId="5" borderId="0" xfId="0" applyFont="1" applyFill="1" applyAlignment="1">
      <alignment/>
    </xf>
    <xf numFmtId="0" fontId="1" fillId="7" borderId="1" xfId="0" applyFont="1" applyFill="1" applyBorder="1" applyAlignment="1">
      <alignment/>
    </xf>
    <xf numFmtId="0" fontId="1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/>
    </xf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9" fillId="9" borderId="0" xfId="0" applyFont="1" applyFill="1" applyAlignment="1">
      <alignment horizontal="left"/>
    </xf>
    <xf numFmtId="0" fontId="1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0" fillId="7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4" borderId="0" xfId="0" applyFill="1" applyAlignment="1">
      <alignment/>
    </xf>
    <xf numFmtId="0" fontId="10" fillId="4" borderId="0" xfId="0" applyFont="1" applyFill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0" fillId="7" borderId="2" xfId="0" applyFill="1" applyBorder="1" applyAlignment="1">
      <alignment horizontal="center"/>
    </xf>
    <xf numFmtId="8" fontId="0" fillId="0" borderId="9" xfId="0" applyNumberForma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8" fontId="0" fillId="7" borderId="2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wrapText="1"/>
    </xf>
    <xf numFmtId="8" fontId="0" fillId="7" borderId="10" xfId="0" applyNumberForma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170" fontId="2" fillId="2" borderId="12" xfId="0" applyNumberFormat="1" applyFont="1" applyFill="1" applyBorder="1" applyAlignment="1">
      <alignment vertical="center"/>
    </xf>
    <xf numFmtId="170" fontId="2" fillId="2" borderId="13" xfId="0" applyNumberFormat="1" applyFont="1" applyFill="1" applyBorder="1" applyAlignment="1">
      <alignment vertical="center"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8" fontId="1" fillId="0" borderId="9" xfId="0" applyNumberFormat="1" applyFont="1" applyBorder="1" applyAlignment="1">
      <alignment horizontal="center" vertical="center"/>
    </xf>
    <xf numFmtId="44" fontId="14" fillId="0" borderId="16" xfId="17" applyFont="1" applyBorder="1" applyAlignment="1">
      <alignment horizontal="center"/>
    </xf>
    <xf numFmtId="44" fontId="9" fillId="3" borderId="1" xfId="17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10" borderId="0" xfId="0" applyFill="1" applyAlignment="1">
      <alignment horizontal="center"/>
    </xf>
    <xf numFmtId="170" fontId="2" fillId="10" borderId="0" xfId="0" applyNumberFormat="1" applyFont="1" applyFill="1" applyBorder="1" applyAlignment="1">
      <alignment vertical="center"/>
    </xf>
    <xf numFmtId="0" fontId="0" fillId="10" borderId="0" xfId="0" applyFill="1" applyAlignment="1">
      <alignment/>
    </xf>
    <xf numFmtId="0" fontId="0" fillId="10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10" borderId="0" xfId="0" applyFill="1" applyBorder="1" applyAlignment="1">
      <alignment/>
    </xf>
    <xf numFmtId="170" fontId="2" fillId="2" borderId="17" xfId="0" applyNumberFormat="1" applyFont="1" applyFill="1" applyBorder="1" applyAlignment="1">
      <alignment vertical="center"/>
    </xf>
    <xf numFmtId="170" fontId="2" fillId="2" borderId="18" xfId="0" applyNumberFormat="1" applyFont="1" applyFill="1" applyBorder="1" applyAlignment="1">
      <alignment vertical="center"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7" borderId="10" xfId="0" applyFill="1" applyBorder="1" applyAlignment="1">
      <alignment/>
    </xf>
    <xf numFmtId="0" fontId="0" fillId="0" borderId="0" xfId="0" applyBorder="1" applyAlignment="1">
      <alignment/>
    </xf>
    <xf numFmtId="0" fontId="9" fillId="9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6" fillId="7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10" borderId="11" xfId="0" applyFill="1" applyBorder="1" applyAlignment="1">
      <alignment/>
    </xf>
    <xf numFmtId="0" fontId="0" fillId="10" borderId="11" xfId="0" applyFill="1" applyBorder="1" applyAlignment="1">
      <alignment horizontal="center"/>
    </xf>
    <xf numFmtId="8" fontId="0" fillId="10" borderId="11" xfId="0" applyNumberFormat="1" applyFill="1" applyBorder="1" applyAlignment="1">
      <alignment vertical="center"/>
    </xf>
    <xf numFmtId="8" fontId="0" fillId="10" borderId="11" xfId="0" applyNumberFormat="1" applyFill="1" applyBorder="1" applyAlignment="1">
      <alignment/>
    </xf>
    <xf numFmtId="8" fontId="0" fillId="10" borderId="11" xfId="0" applyNumberFormat="1" applyFill="1" applyBorder="1" applyAlignment="1">
      <alignment horizontal="center"/>
    </xf>
    <xf numFmtId="8" fontId="0" fillId="10" borderId="0" xfId="0" applyNumberFormat="1" applyFill="1" applyBorder="1" applyAlignment="1">
      <alignment vertical="center"/>
    </xf>
    <xf numFmtId="8" fontId="0" fillId="10" borderId="0" xfId="0" applyNumberFormat="1" applyFill="1" applyBorder="1" applyAlignment="1">
      <alignment/>
    </xf>
    <xf numFmtId="8" fontId="0" fillId="10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right"/>
    </xf>
    <xf numFmtId="0" fontId="15" fillId="10" borderId="0" xfId="0" applyFont="1" applyFill="1" applyBorder="1" applyAlignment="1">
      <alignment horizontal="right"/>
    </xf>
    <xf numFmtId="0" fontId="1" fillId="10" borderId="0" xfId="0" applyFont="1" applyFill="1" applyBorder="1" applyAlignment="1">
      <alignment horizontal="right"/>
    </xf>
    <xf numFmtId="0" fontId="0" fillId="10" borderId="20" xfId="0" applyFill="1" applyBorder="1" applyAlignment="1">
      <alignment/>
    </xf>
    <xf numFmtId="0" fontId="0" fillId="10" borderId="20" xfId="0" applyFill="1" applyBorder="1" applyAlignment="1">
      <alignment/>
    </xf>
    <xf numFmtId="0" fontId="5" fillId="10" borderId="20" xfId="0" applyFont="1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22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23" xfId="0" applyFill="1" applyBorder="1" applyAlignment="1">
      <alignment/>
    </xf>
    <xf numFmtId="0" fontId="2" fillId="7" borderId="17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1" fillId="0" borderId="9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165" fontId="13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71" fontId="12" fillId="0" borderId="0" xfId="0" applyNumberFormat="1" applyFont="1" applyFill="1" applyAlignment="1">
      <alignment horizontal="left" vertical="center"/>
    </xf>
    <xf numFmtId="171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9525</xdr:rowOff>
    </xdr:from>
    <xdr:to>
      <xdr:col>2</xdr:col>
      <xdr:colOff>1590675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9525"/>
          <a:ext cx="1581150" cy="5715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25</xdr:row>
      <xdr:rowOff>123825</xdr:rowOff>
    </xdr:from>
    <xdr:to>
      <xdr:col>2</xdr:col>
      <xdr:colOff>2362200</xdr:colOff>
      <xdr:row>44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5753100"/>
          <a:ext cx="1695450" cy="2952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1600200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581150" cy="571500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workbookViewId="0" topLeftCell="B1">
      <selection activeCell="C24" sqref="C24"/>
    </sheetView>
  </sheetViews>
  <sheetFormatPr defaultColWidth="9.140625" defaultRowHeight="12.75"/>
  <cols>
    <col min="1" max="1" width="9.140625" style="95" customWidth="1"/>
    <col min="2" max="2" width="0.85546875" style="5" customWidth="1"/>
    <col min="3" max="3" width="45.7109375" style="1" customWidth="1"/>
    <col min="4" max="4" width="12.57421875" style="0" customWidth="1"/>
    <col min="5" max="5" width="16.421875" style="0" customWidth="1"/>
    <col min="6" max="6" width="17.140625" style="0" customWidth="1"/>
    <col min="7" max="7" width="18.140625" style="0" customWidth="1"/>
    <col min="8" max="8" width="0.85546875" style="0" customWidth="1"/>
    <col min="9" max="11" width="9.140625" style="95" customWidth="1"/>
  </cols>
  <sheetData>
    <row r="1" spans="1:9" ht="18">
      <c r="A1" s="97"/>
      <c r="B1" s="102"/>
      <c r="C1" s="100"/>
      <c r="D1" s="138" t="s">
        <v>97</v>
      </c>
      <c r="E1" s="139"/>
      <c r="F1" s="140"/>
      <c r="G1" s="85"/>
      <c r="H1" s="86"/>
      <c r="I1" s="97"/>
    </row>
    <row r="2" spans="1:9" ht="18.75" thickBot="1">
      <c r="A2" s="97"/>
      <c r="B2" s="103"/>
      <c r="C2" s="2"/>
      <c r="D2" s="141"/>
      <c r="E2" s="142"/>
      <c r="F2" s="143"/>
      <c r="G2" s="10"/>
      <c r="H2" s="87"/>
      <c r="I2" s="97"/>
    </row>
    <row r="3" spans="2:8" ht="18.75" thickBot="1">
      <c r="B3" s="104"/>
      <c r="C3" s="2"/>
      <c r="D3" s="10"/>
      <c r="E3" s="10"/>
      <c r="F3" s="10"/>
      <c r="G3" s="10"/>
      <c r="H3" s="88"/>
    </row>
    <row r="4" spans="2:8" ht="27" customHeight="1" thickBot="1">
      <c r="B4" s="104"/>
      <c r="C4" s="117"/>
      <c r="D4" s="90" t="s">
        <v>131</v>
      </c>
      <c r="E4" s="90"/>
      <c r="F4" s="90"/>
      <c r="G4" s="91"/>
      <c r="H4" s="88"/>
    </row>
    <row r="5" spans="2:8" ht="12.75">
      <c r="B5" s="104"/>
      <c r="C5" s="2"/>
      <c r="D5" s="48"/>
      <c r="E5" s="48"/>
      <c r="F5" s="48"/>
      <c r="G5" s="48"/>
      <c r="H5" s="88"/>
    </row>
    <row r="6" spans="2:8" ht="12.75" customHeight="1">
      <c r="B6" s="104"/>
      <c r="C6" s="70" t="s">
        <v>0</v>
      </c>
      <c r="D6" s="73" t="s">
        <v>1</v>
      </c>
      <c r="E6" s="72" t="s">
        <v>2</v>
      </c>
      <c r="F6" s="72" t="s">
        <v>3</v>
      </c>
      <c r="G6" s="82" t="s">
        <v>3</v>
      </c>
      <c r="H6" s="88"/>
    </row>
    <row r="7" spans="1:11" s="4" customFormat="1" ht="12.75" customHeight="1">
      <c r="A7" s="96"/>
      <c r="B7" s="105"/>
      <c r="C7" s="71"/>
      <c r="D7" s="75"/>
      <c r="E7" s="74"/>
      <c r="F7" s="74"/>
      <c r="G7" s="83" t="s">
        <v>98</v>
      </c>
      <c r="H7" s="89"/>
      <c r="I7" s="96"/>
      <c r="J7" s="96"/>
      <c r="K7" s="96"/>
    </row>
    <row r="8" spans="2:11" ht="54.75" customHeight="1">
      <c r="B8" s="104"/>
      <c r="C8" s="76" t="s">
        <v>122</v>
      </c>
      <c r="D8" s="106">
        <v>50</v>
      </c>
      <c r="E8" s="92">
        <v>60</v>
      </c>
      <c r="F8" s="78">
        <f>SUM(D8*E8)</f>
        <v>3000</v>
      </c>
      <c r="G8" s="81">
        <f>SUM(F8+(F8*0.1))</f>
        <v>3300</v>
      </c>
      <c r="H8" s="88"/>
      <c r="K8"/>
    </row>
    <row r="9" spans="2:8" ht="5.25" customHeight="1">
      <c r="B9" s="104"/>
      <c r="C9" s="107"/>
      <c r="D9" s="77" t="s">
        <v>4</v>
      </c>
      <c r="E9" s="79" t="s">
        <v>4</v>
      </c>
      <c r="F9" s="80"/>
      <c r="G9" s="84"/>
      <c r="H9" s="88"/>
    </row>
    <row r="10" spans="2:8" ht="41.25" customHeight="1" thickBot="1">
      <c r="B10" s="104"/>
      <c r="C10" s="76" t="s">
        <v>123</v>
      </c>
      <c r="D10" s="29">
        <v>25</v>
      </c>
      <c r="E10" s="92">
        <v>70</v>
      </c>
      <c r="F10" s="78">
        <f>SUM(D10*E10)</f>
        <v>1750</v>
      </c>
      <c r="G10" s="81">
        <f>SUM(F10+(F10*0.1))</f>
        <v>1925</v>
      </c>
      <c r="H10" s="88"/>
    </row>
    <row r="11" spans="2:8" ht="12.75">
      <c r="B11" s="132"/>
      <c r="C11" s="118"/>
      <c r="D11" s="119"/>
      <c r="E11" s="120"/>
      <c r="F11" s="121"/>
      <c r="G11" s="122"/>
      <c r="H11" s="135"/>
    </row>
    <row r="12" spans="2:8" ht="12.75">
      <c r="B12" s="133"/>
      <c r="C12" s="101"/>
      <c r="D12" s="116"/>
      <c r="E12" s="123"/>
      <c r="F12" s="124"/>
      <c r="G12" s="125"/>
      <c r="H12" s="136"/>
    </row>
    <row r="13" spans="2:8" ht="16.5" thickBot="1">
      <c r="B13" s="133"/>
      <c r="C13" s="101"/>
      <c r="D13" s="109" t="s">
        <v>118</v>
      </c>
      <c r="E13" s="170">
        <v>38694</v>
      </c>
      <c r="F13" s="124"/>
      <c r="G13" s="125"/>
      <c r="H13" s="136"/>
    </row>
    <row r="14" spans="2:8" ht="12.75">
      <c r="B14" s="133"/>
      <c r="C14" s="101"/>
      <c r="D14" s="116"/>
      <c r="E14" s="123"/>
      <c r="F14" s="124"/>
      <c r="G14" s="125"/>
      <c r="H14" s="136"/>
    </row>
    <row r="15" spans="2:8" ht="12.75">
      <c r="B15" s="133"/>
      <c r="C15" s="101"/>
      <c r="D15" s="99"/>
      <c r="E15" s="99"/>
      <c r="F15" s="99"/>
      <c r="G15" s="116"/>
      <c r="H15" s="136"/>
    </row>
    <row r="16" spans="2:8" ht="18.75">
      <c r="B16" s="133"/>
      <c r="C16" s="111" t="s">
        <v>7</v>
      </c>
      <c r="D16" s="99"/>
      <c r="E16" s="99"/>
      <c r="F16" s="112" t="s">
        <v>99</v>
      </c>
      <c r="G16" s="94" t="s">
        <v>137</v>
      </c>
      <c r="H16" s="136"/>
    </row>
    <row r="17" spans="2:8" ht="12.75">
      <c r="B17" s="133"/>
      <c r="C17" s="108"/>
      <c r="D17" s="99"/>
      <c r="E17" s="99"/>
      <c r="F17" s="126"/>
      <c r="G17" s="110"/>
      <c r="H17" s="136"/>
    </row>
    <row r="18" spans="2:8" ht="15.75">
      <c r="B18" s="133"/>
      <c r="C18" s="109" t="str">
        <f>D4</f>
        <v>Muggacinos</v>
      </c>
      <c r="D18" s="99"/>
      <c r="E18" s="5"/>
      <c r="F18" s="112" t="s">
        <v>119</v>
      </c>
      <c r="G18" s="94">
        <v>25</v>
      </c>
      <c r="H18" s="136"/>
    </row>
    <row r="19" spans="2:8" ht="15">
      <c r="B19" s="133"/>
      <c r="C19" s="113" t="s">
        <v>132</v>
      </c>
      <c r="D19" s="99"/>
      <c r="E19" s="99"/>
      <c r="F19" s="126"/>
      <c r="G19" s="110"/>
      <c r="H19" s="136"/>
    </row>
    <row r="20" spans="2:8" ht="15.75">
      <c r="B20" s="133"/>
      <c r="C20" s="113" t="s">
        <v>133</v>
      </c>
      <c r="D20" s="99"/>
      <c r="E20" s="99"/>
      <c r="F20" s="127" t="s">
        <v>10</v>
      </c>
      <c r="G20" s="94"/>
      <c r="H20" s="136"/>
    </row>
    <row r="21" spans="2:8" ht="15">
      <c r="B21" s="133"/>
      <c r="C21" s="113" t="s">
        <v>101</v>
      </c>
      <c r="D21" s="99"/>
      <c r="E21" s="99"/>
      <c r="F21" s="126"/>
      <c r="G21" s="110"/>
      <c r="H21" s="136"/>
    </row>
    <row r="22" spans="2:8" ht="15.75">
      <c r="B22" s="133"/>
      <c r="C22" s="113" t="s">
        <v>134</v>
      </c>
      <c r="D22" s="99"/>
      <c r="E22" s="99"/>
      <c r="F22" s="127" t="s">
        <v>6</v>
      </c>
      <c r="G22" s="94"/>
      <c r="H22" s="136"/>
    </row>
    <row r="23" spans="2:8" ht="15.75" thickBot="1">
      <c r="B23" s="133"/>
      <c r="C23" s="113" t="s">
        <v>136</v>
      </c>
      <c r="D23" s="99"/>
      <c r="E23" s="99"/>
      <c r="F23" s="126"/>
      <c r="G23" s="110"/>
      <c r="H23" s="136"/>
    </row>
    <row r="24" spans="2:8" ht="15.75" thickBot="1">
      <c r="B24" s="133"/>
      <c r="C24" s="113" t="s">
        <v>135</v>
      </c>
      <c r="D24" s="99"/>
      <c r="E24" s="99"/>
      <c r="F24" s="128" t="s">
        <v>100</v>
      </c>
      <c r="G24" s="93">
        <f>G22/2</f>
        <v>0</v>
      </c>
      <c r="H24" s="136"/>
    </row>
    <row r="25" spans="2:8" ht="13.5" thickBot="1">
      <c r="B25" s="134"/>
      <c r="C25" s="129"/>
      <c r="D25" s="130"/>
      <c r="E25" s="131" t="s">
        <v>9</v>
      </c>
      <c r="F25" s="114"/>
      <c r="G25" s="115"/>
      <c r="H25" s="137"/>
    </row>
    <row r="26" spans="2:9" ht="12.75">
      <c r="B26" s="99"/>
      <c r="C26" s="101"/>
      <c r="D26" s="99"/>
      <c r="E26" s="99"/>
      <c r="F26" s="99"/>
      <c r="G26" s="116"/>
      <c r="H26" s="99"/>
      <c r="I26" s="99"/>
    </row>
    <row r="27" spans="2:9" ht="12.75">
      <c r="B27" s="99"/>
      <c r="C27" s="101"/>
      <c r="D27" s="99"/>
      <c r="E27" s="99"/>
      <c r="F27" s="99"/>
      <c r="G27" s="101"/>
      <c r="H27" s="99"/>
      <c r="I27" s="99"/>
    </row>
    <row r="28" spans="2:9" ht="12.75">
      <c r="B28" s="99"/>
      <c r="C28" s="101"/>
      <c r="D28" s="99"/>
      <c r="E28" s="99"/>
      <c r="F28" s="99"/>
      <c r="G28" s="101"/>
      <c r="H28" s="99"/>
      <c r="I28" s="99"/>
    </row>
    <row r="29" spans="2:9" ht="12.75">
      <c r="B29" s="99"/>
      <c r="C29" s="101"/>
      <c r="D29" s="99"/>
      <c r="E29" s="99"/>
      <c r="F29" s="99"/>
      <c r="G29" s="101"/>
      <c r="H29" s="99"/>
      <c r="I29" s="99"/>
    </row>
    <row r="30" spans="2:9" ht="12.75">
      <c r="B30" s="99"/>
      <c r="C30" s="101"/>
      <c r="D30" s="99"/>
      <c r="E30" s="99"/>
      <c r="F30" s="99"/>
      <c r="G30" s="101"/>
      <c r="H30" s="99"/>
      <c r="I30" s="99"/>
    </row>
    <row r="31" spans="2:9" ht="12.75">
      <c r="B31" s="99"/>
      <c r="C31" s="101"/>
      <c r="D31" s="99"/>
      <c r="E31" s="99"/>
      <c r="F31" s="99"/>
      <c r="G31" s="99"/>
      <c r="H31" s="99"/>
      <c r="I31" s="99"/>
    </row>
    <row r="32" spans="2:9" ht="12.75">
      <c r="B32" s="99"/>
      <c r="C32" s="101"/>
      <c r="D32" s="99"/>
      <c r="E32" s="99"/>
      <c r="F32" s="99"/>
      <c r="G32" s="99"/>
      <c r="H32" s="99"/>
      <c r="I32" s="99"/>
    </row>
    <row r="33" spans="2:9" ht="12.75">
      <c r="B33" s="99"/>
      <c r="C33" s="101"/>
      <c r="D33" s="99"/>
      <c r="E33" s="99"/>
      <c r="F33" s="99"/>
      <c r="G33" s="99"/>
      <c r="H33" s="99"/>
      <c r="I33" s="99"/>
    </row>
    <row r="34" spans="2:9" ht="12.75">
      <c r="B34" s="99"/>
      <c r="C34" s="101"/>
      <c r="D34" s="99"/>
      <c r="E34" s="99"/>
      <c r="F34" s="99"/>
      <c r="G34" s="99"/>
      <c r="H34" s="99"/>
      <c r="I34" s="99"/>
    </row>
    <row r="35" spans="2:9" ht="12.75">
      <c r="B35" s="99"/>
      <c r="C35" s="101"/>
      <c r="D35" s="99"/>
      <c r="E35" s="99"/>
      <c r="F35" s="99"/>
      <c r="G35" s="99"/>
      <c r="H35" s="99"/>
      <c r="I35" s="99"/>
    </row>
    <row r="36" spans="2:9" ht="12.75">
      <c r="B36" s="99"/>
      <c r="C36" s="101"/>
      <c r="D36" s="99"/>
      <c r="E36" s="99"/>
      <c r="F36" s="99"/>
      <c r="G36" s="99"/>
      <c r="H36" s="99"/>
      <c r="I36" s="99"/>
    </row>
    <row r="37" spans="2:9" ht="12.75">
      <c r="B37" s="99"/>
      <c r="C37" s="101"/>
      <c r="D37" s="99"/>
      <c r="E37" s="99"/>
      <c r="F37" s="99"/>
      <c r="G37" s="99"/>
      <c r="H37" s="99"/>
      <c r="I37" s="99"/>
    </row>
    <row r="38" spans="2:9" ht="12.75">
      <c r="B38" s="99"/>
      <c r="C38" s="101"/>
      <c r="D38" s="99"/>
      <c r="E38" s="99"/>
      <c r="F38" s="99"/>
      <c r="G38" s="99"/>
      <c r="H38" s="99"/>
      <c r="I38" s="99"/>
    </row>
    <row r="39" spans="2:9" ht="12.75">
      <c r="B39" s="99"/>
      <c r="C39" s="101"/>
      <c r="D39" s="99"/>
      <c r="E39" s="99"/>
      <c r="F39" s="99"/>
      <c r="G39" s="99"/>
      <c r="H39" s="99"/>
      <c r="I39" s="99"/>
    </row>
    <row r="40" spans="2:9" ht="12.75">
      <c r="B40" s="99"/>
      <c r="C40" s="101"/>
      <c r="D40" s="99"/>
      <c r="E40" s="99"/>
      <c r="F40" s="99"/>
      <c r="G40" s="99"/>
      <c r="H40" s="99"/>
      <c r="I40" s="99"/>
    </row>
    <row r="41" spans="2:8" ht="12.75">
      <c r="B41" s="99"/>
      <c r="C41" s="98"/>
      <c r="D41" s="95"/>
      <c r="E41" s="95"/>
      <c r="F41" s="95"/>
      <c r="G41" s="95"/>
      <c r="H41" s="95"/>
    </row>
    <row r="42" spans="2:8" ht="12.75">
      <c r="B42" s="99"/>
      <c r="C42" s="98"/>
      <c r="D42" s="95"/>
      <c r="E42" s="95"/>
      <c r="F42" s="95"/>
      <c r="G42" s="95"/>
      <c r="H42" s="95"/>
    </row>
    <row r="43" spans="2:8" ht="12.75">
      <c r="B43" s="99"/>
      <c r="C43" s="98"/>
      <c r="D43" s="95"/>
      <c r="E43" s="95"/>
      <c r="F43" s="95"/>
      <c r="G43" s="95"/>
      <c r="H43" s="95"/>
    </row>
    <row r="44" spans="2:8" ht="12.75">
      <c r="B44" s="99"/>
      <c r="C44" s="98"/>
      <c r="D44" s="95"/>
      <c r="E44" s="95"/>
      <c r="F44" s="95"/>
      <c r="G44" s="95"/>
      <c r="H44" s="95"/>
    </row>
    <row r="45" spans="2:8" ht="12.75">
      <c r="B45" s="99"/>
      <c r="C45" s="98"/>
      <c r="D45" s="95"/>
      <c r="E45" s="95"/>
      <c r="F45" s="95"/>
      <c r="G45" s="95"/>
      <c r="H45" s="95"/>
    </row>
    <row r="46" spans="2:8" ht="12.75">
      <c r="B46" s="99"/>
      <c r="C46" s="98"/>
      <c r="D46" s="95"/>
      <c r="E46" s="95"/>
      <c r="F46" s="95"/>
      <c r="G46" s="95"/>
      <c r="H46" s="95"/>
    </row>
    <row r="47" spans="2:8" ht="12.75">
      <c r="B47" s="99"/>
      <c r="C47" s="98"/>
      <c r="D47" s="95"/>
      <c r="E47" s="95"/>
      <c r="F47" s="95"/>
      <c r="G47" s="95"/>
      <c r="H47" s="95"/>
    </row>
    <row r="48" spans="2:8" ht="12.75">
      <c r="B48" s="99"/>
      <c r="C48" s="98"/>
      <c r="D48" s="95"/>
      <c r="E48" s="95"/>
      <c r="F48" s="95"/>
      <c r="G48" s="95"/>
      <c r="H48" s="95"/>
    </row>
    <row r="49" spans="2:8" ht="12.75">
      <c r="B49" s="99"/>
      <c r="C49" s="98"/>
      <c r="D49" s="95"/>
      <c r="E49" s="95"/>
      <c r="F49" s="95"/>
      <c r="G49" s="95"/>
      <c r="H49" s="95"/>
    </row>
    <row r="50" spans="2:8" ht="12.75">
      <c r="B50" s="99"/>
      <c r="C50" s="98"/>
      <c r="D50" s="95"/>
      <c r="E50" s="95"/>
      <c r="F50" s="95"/>
      <c r="G50" s="95"/>
      <c r="H50" s="95"/>
    </row>
    <row r="51" spans="2:8" ht="12.75">
      <c r="B51" s="99"/>
      <c r="C51" s="98"/>
      <c r="D51" s="95"/>
      <c r="E51" s="95"/>
      <c r="F51" s="95"/>
      <c r="G51" s="95"/>
      <c r="H51" s="95"/>
    </row>
    <row r="52" spans="2:8" ht="12.75">
      <c r="B52" s="99"/>
      <c r="C52" s="98"/>
      <c r="D52" s="95"/>
      <c r="E52" s="95"/>
      <c r="F52" s="95"/>
      <c r="G52" s="95"/>
      <c r="H52" s="95"/>
    </row>
    <row r="53" spans="2:8" ht="12.75">
      <c r="B53" s="99"/>
      <c r="C53" s="98"/>
      <c r="D53" s="95"/>
      <c r="E53" s="95"/>
      <c r="F53" s="95"/>
      <c r="G53" s="95"/>
      <c r="H53" s="95"/>
    </row>
    <row r="54" spans="2:8" ht="12.75">
      <c r="B54" s="99"/>
      <c r="C54" s="98"/>
      <c r="D54" s="95"/>
      <c r="E54" s="95"/>
      <c r="F54" s="95"/>
      <c r="G54" s="95"/>
      <c r="H54" s="95"/>
    </row>
    <row r="55" spans="2:8" ht="12.75">
      <c r="B55" s="99"/>
      <c r="C55" s="98"/>
      <c r="D55" s="95"/>
      <c r="E55" s="95"/>
      <c r="F55" s="95"/>
      <c r="G55" s="95"/>
      <c r="H55" s="95"/>
    </row>
    <row r="56" spans="2:8" ht="12.75">
      <c r="B56" s="99"/>
      <c r="C56" s="98"/>
      <c r="D56" s="95"/>
      <c r="E56" s="95"/>
      <c r="F56" s="95"/>
      <c r="G56" s="95"/>
      <c r="H56" s="95"/>
    </row>
    <row r="57" spans="2:8" ht="12.75">
      <c r="B57" s="99"/>
      <c r="C57" s="98"/>
      <c r="D57" s="95"/>
      <c r="E57" s="95"/>
      <c r="F57" s="95"/>
      <c r="G57" s="95"/>
      <c r="H57" s="95"/>
    </row>
    <row r="58" spans="2:8" ht="12.75">
      <c r="B58" s="99"/>
      <c r="C58" s="98"/>
      <c r="D58" s="95"/>
      <c r="E58" s="95"/>
      <c r="F58" s="95"/>
      <c r="G58" s="95"/>
      <c r="H58" s="95"/>
    </row>
    <row r="59" spans="2:8" ht="12.75">
      <c r="B59" s="99"/>
      <c r="C59" s="98"/>
      <c r="D59" s="95"/>
      <c r="E59" s="95"/>
      <c r="F59" s="95"/>
      <c r="G59" s="95"/>
      <c r="H59" s="95"/>
    </row>
    <row r="60" spans="2:8" ht="12.75">
      <c r="B60" s="99"/>
      <c r="C60" s="98"/>
      <c r="D60" s="95"/>
      <c r="E60" s="95"/>
      <c r="F60" s="95"/>
      <c r="G60" s="95"/>
      <c r="H60" s="95"/>
    </row>
    <row r="61" spans="2:8" ht="12.75">
      <c r="B61" s="99"/>
      <c r="C61" s="98"/>
      <c r="D61" s="95"/>
      <c r="E61" s="95"/>
      <c r="F61" s="95"/>
      <c r="G61" s="95"/>
      <c r="H61" s="95"/>
    </row>
    <row r="62" spans="2:8" ht="12.75">
      <c r="B62" s="99"/>
      <c r="C62" s="98"/>
      <c r="D62" s="95"/>
      <c r="E62" s="95"/>
      <c r="F62" s="95"/>
      <c r="G62" s="95"/>
      <c r="H62" s="95"/>
    </row>
    <row r="63" spans="2:8" ht="12.75">
      <c r="B63" s="99"/>
      <c r="C63" s="98"/>
      <c r="D63" s="95"/>
      <c r="E63" s="95"/>
      <c r="F63" s="95"/>
      <c r="G63" s="95"/>
      <c r="H63" s="95"/>
    </row>
    <row r="64" spans="2:8" ht="12.75">
      <c r="B64" s="99"/>
      <c r="C64" s="98"/>
      <c r="D64" s="95"/>
      <c r="E64" s="95"/>
      <c r="F64" s="95"/>
      <c r="G64" s="95"/>
      <c r="H64" s="95"/>
    </row>
    <row r="65" spans="2:8" ht="12.75">
      <c r="B65" s="99"/>
      <c r="C65" s="98"/>
      <c r="D65" s="95"/>
      <c r="E65" s="95"/>
      <c r="F65" s="95"/>
      <c r="G65" s="95"/>
      <c r="H65" s="95"/>
    </row>
    <row r="66" spans="2:8" ht="12.75">
      <c r="B66" s="99"/>
      <c r="C66" s="98"/>
      <c r="D66" s="95"/>
      <c r="E66" s="95"/>
      <c r="F66" s="95"/>
      <c r="G66" s="95"/>
      <c r="H66" s="95"/>
    </row>
    <row r="67" spans="2:8" ht="12.75">
      <c r="B67" s="99"/>
      <c r="C67" s="98"/>
      <c r="D67" s="95"/>
      <c r="E67" s="95"/>
      <c r="F67" s="95"/>
      <c r="G67" s="95"/>
      <c r="H67" s="95"/>
    </row>
    <row r="68" spans="2:8" ht="12.75">
      <c r="B68" s="99"/>
      <c r="C68" s="98"/>
      <c r="D68" s="95"/>
      <c r="E68" s="95"/>
      <c r="F68" s="95"/>
      <c r="G68" s="95"/>
      <c r="H68" s="95"/>
    </row>
    <row r="69" spans="2:8" ht="12.75">
      <c r="B69" s="99"/>
      <c r="C69" s="98"/>
      <c r="D69" s="95"/>
      <c r="E69" s="95"/>
      <c r="F69" s="95"/>
      <c r="G69" s="95"/>
      <c r="H69" s="95"/>
    </row>
    <row r="70" spans="2:8" ht="12.75">
      <c r="B70" s="99"/>
      <c r="C70" s="98"/>
      <c r="D70" s="95"/>
      <c r="E70" s="95"/>
      <c r="F70" s="95"/>
      <c r="G70" s="95"/>
      <c r="H70" s="95"/>
    </row>
    <row r="71" spans="2:8" ht="12.75">
      <c r="B71" s="99"/>
      <c r="C71" s="98"/>
      <c r="D71" s="95"/>
      <c r="E71" s="95"/>
      <c r="F71" s="95"/>
      <c r="G71" s="95"/>
      <c r="H71" s="95"/>
    </row>
    <row r="72" spans="2:8" ht="12.75">
      <c r="B72" s="99"/>
      <c r="C72" s="98"/>
      <c r="D72" s="95"/>
      <c r="E72" s="95"/>
      <c r="F72" s="95"/>
      <c r="G72" s="95"/>
      <c r="H72" s="95"/>
    </row>
    <row r="73" spans="2:8" ht="12.75">
      <c r="B73" s="99"/>
      <c r="C73" s="98"/>
      <c r="D73" s="95"/>
      <c r="E73" s="95"/>
      <c r="F73" s="95"/>
      <c r="G73" s="95"/>
      <c r="H73" s="95"/>
    </row>
  </sheetData>
  <mergeCells count="1">
    <mergeCell ref="D1:F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4">
      <selection activeCell="B29" sqref="B29"/>
    </sheetView>
  </sheetViews>
  <sheetFormatPr defaultColWidth="9.140625" defaultRowHeight="12.75"/>
  <cols>
    <col min="1" max="1" width="38.8515625" style="1" bestFit="1" customWidth="1"/>
    <col min="2" max="2" width="12.140625" style="0" customWidth="1"/>
    <col min="3" max="8" width="4.7109375" style="0" customWidth="1"/>
    <col min="9" max="9" width="6.00390625" style="0" bestFit="1" customWidth="1"/>
    <col min="10" max="10" width="11.00390625" style="0" customWidth="1"/>
  </cols>
  <sheetData>
    <row r="1" spans="1:10" ht="18">
      <c r="A1" s="58"/>
      <c r="B1" s="152" t="s">
        <v>8</v>
      </c>
      <c r="C1" s="153"/>
      <c r="D1" s="153"/>
      <c r="E1" s="153"/>
      <c r="F1" s="154"/>
      <c r="G1" s="59"/>
      <c r="H1" s="20"/>
      <c r="I1" s="49"/>
      <c r="J1" s="49"/>
    </row>
    <row r="2" spans="1:10" ht="18.75" thickBot="1">
      <c r="A2" s="7"/>
      <c r="B2" s="155"/>
      <c r="C2" s="156"/>
      <c r="D2" s="156"/>
      <c r="E2" s="156"/>
      <c r="F2" s="157"/>
      <c r="G2" s="59"/>
      <c r="H2" s="20"/>
      <c r="I2" s="49"/>
      <c r="J2" s="49"/>
    </row>
    <row r="3" spans="1:10" ht="18.75" thickBot="1">
      <c r="A3" s="7"/>
      <c r="B3" s="59"/>
      <c r="C3" s="59"/>
      <c r="D3" s="59"/>
      <c r="E3" s="59"/>
      <c r="F3" s="59"/>
      <c r="G3" s="59"/>
      <c r="H3" s="20"/>
      <c r="I3" s="20"/>
      <c r="J3" s="20"/>
    </row>
    <row r="4" spans="1:10" ht="12.75" customHeight="1">
      <c r="A4" s="144" t="str">
        <f>QUOTE!D4</f>
        <v>Muggacinos</v>
      </c>
      <c r="B4" s="145"/>
      <c r="C4" s="145"/>
      <c r="D4" s="145"/>
      <c r="E4" s="145"/>
      <c r="F4" s="145"/>
      <c r="G4" s="145"/>
      <c r="H4" s="145"/>
      <c r="I4" s="145"/>
      <c r="J4" s="146"/>
    </row>
    <row r="5" spans="1:10" ht="13.5" customHeight="1" thickBot="1">
      <c r="A5" s="147"/>
      <c r="B5" s="148"/>
      <c r="C5" s="148"/>
      <c r="D5" s="148"/>
      <c r="E5" s="148"/>
      <c r="F5" s="148"/>
      <c r="G5" s="148"/>
      <c r="H5" s="148"/>
      <c r="I5" s="148"/>
      <c r="J5" s="149"/>
    </row>
    <row r="6" s="20" customFormat="1" ht="12.75">
      <c r="A6" s="7"/>
    </row>
    <row r="7" spans="1:14" s="20" customFormat="1" ht="12.75">
      <c r="A7" s="150" t="s">
        <v>5</v>
      </c>
      <c r="B7" s="150" t="s">
        <v>14</v>
      </c>
      <c r="C7" s="41">
        <v>8</v>
      </c>
      <c r="D7" s="41">
        <v>10</v>
      </c>
      <c r="E7" s="41">
        <v>12</v>
      </c>
      <c r="F7" s="41">
        <v>14</v>
      </c>
      <c r="G7" s="41">
        <v>16</v>
      </c>
      <c r="H7" s="41">
        <v>18</v>
      </c>
      <c r="I7" s="66" t="s">
        <v>104</v>
      </c>
      <c r="J7" s="41" t="s">
        <v>6</v>
      </c>
      <c r="K7" s="50"/>
      <c r="L7" s="50"/>
      <c r="M7" s="50"/>
      <c r="N7" s="50"/>
    </row>
    <row r="8" spans="1:14" s="20" customFormat="1" ht="12.75">
      <c r="A8" s="151"/>
      <c r="B8" s="151"/>
      <c r="C8" s="41" t="s">
        <v>46</v>
      </c>
      <c r="D8" s="41" t="s">
        <v>28</v>
      </c>
      <c r="E8" s="41" t="s">
        <v>29</v>
      </c>
      <c r="F8" s="41" t="s">
        <v>30</v>
      </c>
      <c r="G8" s="41" t="s">
        <v>31</v>
      </c>
      <c r="H8" s="41" t="s">
        <v>47</v>
      </c>
      <c r="I8" s="41"/>
      <c r="J8" s="41"/>
      <c r="K8" s="50"/>
      <c r="L8" s="50"/>
      <c r="M8" s="50"/>
      <c r="N8" s="50"/>
    </row>
    <row r="9" spans="1:10" ht="12.75">
      <c r="A9" s="6" t="s">
        <v>17</v>
      </c>
      <c r="B9" s="9" t="s">
        <v>128</v>
      </c>
      <c r="C9" s="3"/>
      <c r="D9" s="3"/>
      <c r="E9" s="3"/>
      <c r="F9" s="3"/>
      <c r="G9" s="3"/>
      <c r="H9" s="3"/>
      <c r="I9" s="3"/>
      <c r="J9" s="3">
        <f aca="true" t="shared" si="0" ref="J9:J23">SUM(C9:I9)</f>
        <v>0</v>
      </c>
    </row>
    <row r="10" spans="1:10" ht="12.75">
      <c r="A10" s="6" t="s">
        <v>18</v>
      </c>
      <c r="B10" s="9" t="s">
        <v>49</v>
      </c>
      <c r="C10" s="3"/>
      <c r="D10" s="3"/>
      <c r="E10" s="3"/>
      <c r="F10" s="3"/>
      <c r="G10" s="3"/>
      <c r="H10" s="3"/>
      <c r="I10" s="3"/>
      <c r="J10" s="3">
        <f t="shared" si="0"/>
        <v>0</v>
      </c>
    </row>
    <row r="11" spans="1:10" ht="12.75">
      <c r="A11" s="6" t="s">
        <v>19</v>
      </c>
      <c r="B11" s="9" t="s">
        <v>50</v>
      </c>
      <c r="C11" s="3"/>
      <c r="D11" s="3"/>
      <c r="E11" s="3"/>
      <c r="F11" s="3"/>
      <c r="G11" s="3"/>
      <c r="H11" s="3"/>
      <c r="I11" s="3"/>
      <c r="J11" s="3">
        <f t="shared" si="0"/>
        <v>0</v>
      </c>
    </row>
    <row r="12" spans="1:10" ht="12.75">
      <c r="A12" s="6" t="s">
        <v>20</v>
      </c>
      <c r="B12" s="9" t="s">
        <v>51</v>
      </c>
      <c r="C12" s="3"/>
      <c r="D12" s="3"/>
      <c r="E12" s="3"/>
      <c r="F12" s="3"/>
      <c r="G12" s="3"/>
      <c r="H12" s="3"/>
      <c r="I12" s="3"/>
      <c r="J12" s="3">
        <f t="shared" si="0"/>
        <v>0</v>
      </c>
    </row>
    <row r="13" spans="1:10" ht="12.75">
      <c r="A13" s="6" t="s">
        <v>105</v>
      </c>
      <c r="B13" s="9" t="s">
        <v>106</v>
      </c>
      <c r="C13" s="3"/>
      <c r="D13" s="3"/>
      <c r="E13" s="3"/>
      <c r="F13" s="3"/>
      <c r="G13" s="3"/>
      <c r="H13" s="3"/>
      <c r="I13" s="3"/>
      <c r="J13" s="3">
        <f>SUM(C13:I13)</f>
        <v>0</v>
      </c>
    </row>
    <row r="14" spans="1:10" ht="12.75">
      <c r="A14" s="6" t="s">
        <v>21</v>
      </c>
      <c r="B14" s="9" t="s">
        <v>15</v>
      </c>
      <c r="C14" s="3"/>
      <c r="D14" s="3"/>
      <c r="E14" s="3"/>
      <c r="F14" s="3"/>
      <c r="G14" s="3"/>
      <c r="H14" s="3"/>
      <c r="I14" s="3"/>
      <c r="J14" s="3">
        <f t="shared" si="0"/>
        <v>0</v>
      </c>
    </row>
    <row r="15" spans="1:10" ht="12.75">
      <c r="A15" s="6" t="s">
        <v>124</v>
      </c>
      <c r="B15" s="9" t="s">
        <v>52</v>
      </c>
      <c r="C15" s="3"/>
      <c r="D15" s="3"/>
      <c r="E15" s="3"/>
      <c r="F15" s="3"/>
      <c r="G15" s="3"/>
      <c r="H15" s="3"/>
      <c r="I15" s="3"/>
      <c r="J15" s="3">
        <f t="shared" si="0"/>
        <v>0</v>
      </c>
    </row>
    <row r="16" spans="1:10" ht="12.75">
      <c r="A16" s="6" t="s">
        <v>125</v>
      </c>
      <c r="B16" s="9" t="s">
        <v>53</v>
      </c>
      <c r="C16" s="3"/>
      <c r="D16" s="3"/>
      <c r="E16" s="3"/>
      <c r="F16" s="3"/>
      <c r="G16" s="3"/>
      <c r="H16" s="3"/>
      <c r="I16" s="3"/>
      <c r="J16" s="3">
        <f t="shared" si="0"/>
        <v>0</v>
      </c>
    </row>
    <row r="17" spans="1:10" ht="12.75">
      <c r="A17" s="6" t="s">
        <v>126</v>
      </c>
      <c r="B17" s="9" t="s">
        <v>54</v>
      </c>
      <c r="C17" s="3"/>
      <c r="D17" s="3"/>
      <c r="E17" s="3"/>
      <c r="F17" s="3"/>
      <c r="G17" s="3"/>
      <c r="H17" s="3"/>
      <c r="I17" s="3"/>
      <c r="J17" s="3">
        <f t="shared" si="0"/>
        <v>0</v>
      </c>
    </row>
    <row r="18" spans="1:10" ht="12.75">
      <c r="A18" s="6" t="s">
        <v>127</v>
      </c>
      <c r="B18" s="9" t="s">
        <v>55</v>
      </c>
      <c r="C18" s="3"/>
      <c r="D18" s="3"/>
      <c r="E18" s="3"/>
      <c r="F18" s="3"/>
      <c r="G18" s="3"/>
      <c r="H18" s="3"/>
      <c r="I18" s="3"/>
      <c r="J18" s="3">
        <f t="shared" si="0"/>
        <v>0</v>
      </c>
    </row>
    <row r="19" spans="1:10" ht="12.75">
      <c r="A19" s="6" t="s">
        <v>11</v>
      </c>
      <c r="B19" s="9" t="s">
        <v>56</v>
      </c>
      <c r="C19" s="3"/>
      <c r="D19" s="3"/>
      <c r="E19" s="3"/>
      <c r="F19" s="3"/>
      <c r="G19" s="3"/>
      <c r="H19" s="3"/>
      <c r="I19" s="3"/>
      <c r="J19" s="3">
        <f t="shared" si="0"/>
        <v>0</v>
      </c>
    </row>
    <row r="20" spans="1:10" ht="12.75">
      <c r="A20" s="6" t="s">
        <v>12</v>
      </c>
      <c r="B20" s="9" t="s">
        <v>57</v>
      </c>
      <c r="C20" s="3"/>
      <c r="D20" s="3"/>
      <c r="E20" s="3"/>
      <c r="F20" s="3"/>
      <c r="G20" s="3"/>
      <c r="H20" s="3"/>
      <c r="I20" s="3"/>
      <c r="J20" s="3">
        <f t="shared" si="0"/>
        <v>0</v>
      </c>
    </row>
    <row r="21" spans="1:10" ht="12.75">
      <c r="A21" s="6" t="s">
        <v>13</v>
      </c>
      <c r="B21" s="9" t="s">
        <v>16</v>
      </c>
      <c r="C21" s="3"/>
      <c r="D21" s="3"/>
      <c r="E21" s="3"/>
      <c r="F21" s="3"/>
      <c r="G21" s="3"/>
      <c r="H21" s="3"/>
      <c r="I21" s="3"/>
      <c r="J21" s="3">
        <f t="shared" si="0"/>
        <v>0</v>
      </c>
    </row>
    <row r="22" spans="1:10" ht="12.75">
      <c r="A22" s="6" t="s">
        <v>22</v>
      </c>
      <c r="B22" s="9" t="s">
        <v>58</v>
      </c>
      <c r="C22" s="3"/>
      <c r="D22" s="3"/>
      <c r="E22" s="3"/>
      <c r="F22" s="3"/>
      <c r="G22" s="3"/>
      <c r="H22" s="3"/>
      <c r="I22" s="3"/>
      <c r="J22" s="3">
        <f t="shared" si="0"/>
        <v>0</v>
      </c>
    </row>
    <row r="23" spans="1:10" s="20" customFormat="1" ht="12.75">
      <c r="A23" s="45"/>
      <c r="B23" s="46"/>
      <c r="C23" s="47"/>
      <c r="D23" s="47"/>
      <c r="E23" s="47"/>
      <c r="F23" s="47"/>
      <c r="G23" s="47"/>
      <c r="H23" s="47"/>
      <c r="I23" s="47"/>
      <c r="J23" s="47">
        <f t="shared" si="0"/>
        <v>0</v>
      </c>
    </row>
    <row r="24" spans="1:10" ht="12.75">
      <c r="A24" s="6" t="s">
        <v>111</v>
      </c>
      <c r="B24" s="9" t="s">
        <v>112</v>
      </c>
      <c r="C24" s="3"/>
      <c r="D24" s="3"/>
      <c r="E24" s="3"/>
      <c r="F24" s="3"/>
      <c r="G24" s="3"/>
      <c r="H24" s="3"/>
      <c r="I24" s="3"/>
      <c r="J24" s="3">
        <f aca="true" t="shared" si="1" ref="J24:J49">SUM(C24:I24)</f>
        <v>0</v>
      </c>
    </row>
    <row r="25" spans="1:10" ht="12.75">
      <c r="A25" s="6" t="s">
        <v>113</v>
      </c>
      <c r="B25" s="9" t="s">
        <v>129</v>
      </c>
      <c r="C25" s="3"/>
      <c r="D25" s="3"/>
      <c r="E25" s="3"/>
      <c r="F25" s="3"/>
      <c r="G25" s="3"/>
      <c r="H25" s="3"/>
      <c r="I25" s="3"/>
      <c r="J25" s="3">
        <f t="shared" si="1"/>
        <v>0</v>
      </c>
    </row>
    <row r="26" spans="1:10" ht="12.75">
      <c r="A26" s="6" t="s">
        <v>114</v>
      </c>
      <c r="B26" s="9" t="s">
        <v>116</v>
      </c>
      <c r="C26" s="3"/>
      <c r="D26" s="3"/>
      <c r="E26" s="3"/>
      <c r="F26" s="3"/>
      <c r="G26" s="3"/>
      <c r="H26" s="3"/>
      <c r="I26" s="3"/>
      <c r="J26" s="3">
        <f t="shared" si="1"/>
        <v>0</v>
      </c>
    </row>
    <row r="27" spans="1:10" ht="12.75">
      <c r="A27" s="6" t="s">
        <v>115</v>
      </c>
      <c r="B27" s="9" t="s">
        <v>117</v>
      </c>
      <c r="C27" s="3"/>
      <c r="D27" s="3"/>
      <c r="E27" s="3"/>
      <c r="F27" s="3"/>
      <c r="G27" s="3"/>
      <c r="H27" s="3"/>
      <c r="I27" s="3"/>
      <c r="J27" s="3">
        <f t="shared" si="1"/>
        <v>0</v>
      </c>
    </row>
    <row r="28" spans="1:10" s="20" customFormat="1" ht="12.75">
      <c r="A28" s="45"/>
      <c r="B28" s="46"/>
      <c r="C28" s="47"/>
      <c r="D28" s="47"/>
      <c r="E28" s="47"/>
      <c r="F28" s="47"/>
      <c r="G28" s="47"/>
      <c r="H28" s="47"/>
      <c r="I28" s="47"/>
      <c r="J28" s="47">
        <f t="shared" si="1"/>
        <v>0</v>
      </c>
    </row>
    <row r="29" spans="1:10" ht="12.75">
      <c r="A29" s="39" t="s">
        <v>59</v>
      </c>
      <c r="B29" s="40" t="s">
        <v>130</v>
      </c>
      <c r="C29" s="41"/>
      <c r="D29" s="41"/>
      <c r="E29" s="41"/>
      <c r="F29" s="41"/>
      <c r="G29" s="41"/>
      <c r="H29" s="41"/>
      <c r="I29" s="41"/>
      <c r="J29" s="41">
        <f t="shared" si="1"/>
        <v>0</v>
      </c>
    </row>
    <row r="30" spans="1:10" ht="12.75">
      <c r="A30" s="39" t="s">
        <v>60</v>
      </c>
      <c r="B30" s="40" t="s">
        <v>61</v>
      </c>
      <c r="C30" s="41"/>
      <c r="D30" s="41"/>
      <c r="E30" s="41"/>
      <c r="F30" s="41"/>
      <c r="G30" s="41"/>
      <c r="H30" s="41"/>
      <c r="I30" s="41"/>
      <c r="J30" s="41">
        <f t="shared" si="1"/>
        <v>0</v>
      </c>
    </row>
    <row r="31" spans="1:10" ht="12.75">
      <c r="A31" s="39" t="s">
        <v>62</v>
      </c>
      <c r="B31" s="40" t="s">
        <v>63</v>
      </c>
      <c r="C31" s="41"/>
      <c r="D31" s="41"/>
      <c r="E31" s="41"/>
      <c r="F31" s="41"/>
      <c r="G31" s="41"/>
      <c r="H31" s="41"/>
      <c r="I31" s="41"/>
      <c r="J31" s="41">
        <f t="shared" si="1"/>
        <v>0</v>
      </c>
    </row>
    <row r="32" spans="1:10" ht="12.75">
      <c r="A32" s="39" t="s">
        <v>64</v>
      </c>
      <c r="B32" s="40" t="s">
        <v>65</v>
      </c>
      <c r="C32" s="41"/>
      <c r="D32" s="41"/>
      <c r="E32" s="41"/>
      <c r="F32" s="41"/>
      <c r="G32" s="41"/>
      <c r="H32" s="41"/>
      <c r="I32" s="41"/>
      <c r="J32" s="41">
        <f t="shared" si="1"/>
        <v>0</v>
      </c>
    </row>
    <row r="33" spans="1:10" ht="12.75">
      <c r="A33" s="39" t="s">
        <v>66</v>
      </c>
      <c r="B33" s="40" t="s">
        <v>67</v>
      </c>
      <c r="C33" s="41"/>
      <c r="D33" s="41"/>
      <c r="E33" s="41"/>
      <c r="F33" s="41"/>
      <c r="G33" s="41"/>
      <c r="H33" s="41"/>
      <c r="I33" s="41"/>
      <c r="J33" s="41">
        <f t="shared" si="1"/>
        <v>0</v>
      </c>
    </row>
    <row r="34" spans="1:10" ht="12.75">
      <c r="A34" s="39" t="s">
        <v>68</v>
      </c>
      <c r="B34" s="40" t="s">
        <v>69</v>
      </c>
      <c r="C34" s="41"/>
      <c r="D34" s="41"/>
      <c r="E34" s="41"/>
      <c r="F34" s="41"/>
      <c r="G34" s="41"/>
      <c r="H34" s="41"/>
      <c r="I34" s="41"/>
      <c r="J34" s="41">
        <f t="shared" si="1"/>
        <v>0</v>
      </c>
    </row>
    <row r="35" spans="1:10" ht="12.75">
      <c r="A35" s="39" t="s">
        <v>70</v>
      </c>
      <c r="B35" s="40" t="s">
        <v>71</v>
      </c>
      <c r="C35" s="41"/>
      <c r="D35" s="41"/>
      <c r="E35" s="41"/>
      <c r="F35" s="41"/>
      <c r="G35" s="41"/>
      <c r="H35" s="41"/>
      <c r="I35" s="41"/>
      <c r="J35" s="41">
        <f t="shared" si="1"/>
        <v>0</v>
      </c>
    </row>
    <row r="36" spans="1:10" s="20" customFormat="1" ht="12.75">
      <c r="A36" s="45"/>
      <c r="B36" s="46"/>
      <c r="C36" s="47"/>
      <c r="D36" s="47"/>
      <c r="E36" s="47"/>
      <c r="F36" s="47"/>
      <c r="G36" s="47"/>
      <c r="H36" s="47"/>
      <c r="I36" s="47"/>
      <c r="J36" s="47">
        <f t="shared" si="1"/>
        <v>0</v>
      </c>
    </row>
    <row r="37" spans="1:10" ht="12.75">
      <c r="A37" s="42" t="s">
        <v>72</v>
      </c>
      <c r="B37" s="43" t="s">
        <v>73</v>
      </c>
      <c r="C37" s="44"/>
      <c r="D37" s="44"/>
      <c r="E37" s="44"/>
      <c r="F37" s="44"/>
      <c r="G37" s="44"/>
      <c r="H37" s="44"/>
      <c r="I37" s="44"/>
      <c r="J37" s="44">
        <f t="shared" si="1"/>
        <v>0</v>
      </c>
    </row>
    <row r="38" spans="1:10" ht="12.75">
      <c r="A38" s="42" t="s">
        <v>74</v>
      </c>
      <c r="B38" s="43" t="s">
        <v>75</v>
      </c>
      <c r="C38" s="44"/>
      <c r="D38" s="44"/>
      <c r="E38" s="44"/>
      <c r="F38" s="44"/>
      <c r="G38" s="44"/>
      <c r="H38" s="44"/>
      <c r="I38" s="44"/>
      <c r="J38" s="44">
        <f t="shared" si="1"/>
        <v>0</v>
      </c>
    </row>
    <row r="39" spans="1:10" ht="12.75">
      <c r="A39" s="42" t="s">
        <v>107</v>
      </c>
      <c r="B39" s="43" t="s">
        <v>108</v>
      </c>
      <c r="C39" s="44"/>
      <c r="D39" s="44"/>
      <c r="E39" s="44"/>
      <c r="F39" s="44"/>
      <c r="G39" s="44"/>
      <c r="H39" s="44"/>
      <c r="I39" s="44"/>
      <c r="J39" s="44">
        <f>SUM(C39:I39)</f>
        <v>0</v>
      </c>
    </row>
    <row r="40" spans="1:10" ht="12.75">
      <c r="A40" s="42" t="s">
        <v>109</v>
      </c>
      <c r="B40" s="43" t="s">
        <v>110</v>
      </c>
      <c r="C40" s="44"/>
      <c r="D40" s="44"/>
      <c r="E40" s="44"/>
      <c r="F40" s="44"/>
      <c r="G40" s="44"/>
      <c r="H40" s="44"/>
      <c r="I40" s="44"/>
      <c r="J40" s="44"/>
    </row>
    <row r="41" spans="1:10" ht="12.75">
      <c r="A41" s="42" t="s">
        <v>76</v>
      </c>
      <c r="B41" s="43" t="s">
        <v>77</v>
      </c>
      <c r="C41" s="44"/>
      <c r="D41" s="44"/>
      <c r="E41" s="44"/>
      <c r="F41" s="44"/>
      <c r="G41" s="44"/>
      <c r="H41" s="44"/>
      <c r="I41" s="44"/>
      <c r="J41" s="44">
        <f t="shared" si="1"/>
        <v>0</v>
      </c>
    </row>
    <row r="42" spans="1:10" ht="12.75">
      <c r="A42" s="42" t="s">
        <v>78</v>
      </c>
      <c r="B42" s="43" t="s">
        <v>79</v>
      </c>
      <c r="C42" s="44"/>
      <c r="D42" s="44"/>
      <c r="E42" s="44"/>
      <c r="F42" s="44"/>
      <c r="G42" s="44"/>
      <c r="H42" s="44"/>
      <c r="I42" s="44"/>
      <c r="J42" s="44">
        <f t="shared" si="1"/>
        <v>0</v>
      </c>
    </row>
    <row r="43" spans="1:10" ht="12.75">
      <c r="A43" s="42" t="s">
        <v>80</v>
      </c>
      <c r="B43" s="43" t="s">
        <v>81</v>
      </c>
      <c r="C43" s="44"/>
      <c r="D43" s="44"/>
      <c r="E43" s="44"/>
      <c r="F43" s="44"/>
      <c r="G43" s="44"/>
      <c r="H43" s="44"/>
      <c r="I43" s="44"/>
      <c r="J43" s="44">
        <f t="shared" si="1"/>
        <v>0</v>
      </c>
    </row>
    <row r="44" spans="1:10" ht="12.75">
      <c r="A44" s="42" t="s">
        <v>82</v>
      </c>
      <c r="B44" s="43" t="s">
        <v>83</v>
      </c>
      <c r="C44" s="44"/>
      <c r="D44" s="44"/>
      <c r="E44" s="44"/>
      <c r="F44" s="44"/>
      <c r="G44" s="44"/>
      <c r="H44" s="44"/>
      <c r="I44" s="44"/>
      <c r="J44" s="44">
        <f t="shared" si="1"/>
        <v>0</v>
      </c>
    </row>
    <row r="45" spans="1:10" ht="12.75">
      <c r="A45" s="42" t="s">
        <v>84</v>
      </c>
      <c r="B45" s="43" t="s">
        <v>85</v>
      </c>
      <c r="C45" s="44"/>
      <c r="D45" s="44"/>
      <c r="E45" s="44"/>
      <c r="F45" s="44"/>
      <c r="G45" s="44"/>
      <c r="H45" s="44"/>
      <c r="I45" s="44"/>
      <c r="J45" s="44">
        <f t="shared" si="1"/>
        <v>0</v>
      </c>
    </row>
    <row r="46" spans="1:10" ht="12.75">
      <c r="A46" s="42" t="s">
        <v>86</v>
      </c>
      <c r="B46" s="43" t="s">
        <v>87</v>
      </c>
      <c r="C46" s="44"/>
      <c r="D46" s="44"/>
      <c r="E46" s="44"/>
      <c r="F46" s="44"/>
      <c r="G46" s="44"/>
      <c r="H46" s="44"/>
      <c r="I46" s="44"/>
      <c r="J46" s="44">
        <f t="shared" si="1"/>
        <v>0</v>
      </c>
    </row>
    <row r="47" spans="1:10" ht="12.75">
      <c r="A47" s="42" t="s">
        <v>88</v>
      </c>
      <c r="B47" s="43" t="s">
        <v>89</v>
      </c>
      <c r="C47" s="44"/>
      <c r="D47" s="44"/>
      <c r="E47" s="44"/>
      <c r="F47" s="44"/>
      <c r="G47" s="44"/>
      <c r="H47" s="44"/>
      <c r="I47" s="44"/>
      <c r="J47" s="44">
        <f t="shared" si="1"/>
        <v>0</v>
      </c>
    </row>
    <row r="48" spans="1:10" ht="12.75">
      <c r="A48" s="42" t="s">
        <v>90</v>
      </c>
      <c r="B48" s="43" t="s">
        <v>91</v>
      </c>
      <c r="C48" s="44"/>
      <c r="D48" s="44"/>
      <c r="E48" s="44"/>
      <c r="F48" s="44"/>
      <c r="G48" s="44"/>
      <c r="H48" s="44"/>
      <c r="I48" s="44"/>
      <c r="J48" s="44">
        <f t="shared" si="1"/>
        <v>0</v>
      </c>
    </row>
    <row r="49" spans="1:10" ht="12.75">
      <c r="A49" s="42" t="s">
        <v>92</v>
      </c>
      <c r="B49" s="43" t="s">
        <v>93</v>
      </c>
      <c r="C49" s="44"/>
      <c r="D49" s="44"/>
      <c r="E49" s="44"/>
      <c r="F49" s="44"/>
      <c r="G49" s="44"/>
      <c r="H49" s="44"/>
      <c r="I49" s="44"/>
      <c r="J49" s="44">
        <f t="shared" si="1"/>
        <v>0</v>
      </c>
    </row>
    <row r="50" s="20" customFormat="1" ht="12.75">
      <c r="A50" s="7"/>
    </row>
    <row r="51" s="64" customFormat="1" ht="18">
      <c r="A51" s="65" t="s">
        <v>103</v>
      </c>
    </row>
    <row r="52" s="64" customFormat="1" ht="20.25">
      <c r="A52" s="63" t="s">
        <v>102</v>
      </c>
    </row>
    <row r="55" spans="1:9" ht="18.75">
      <c r="A55" s="60" t="s">
        <v>7</v>
      </c>
      <c r="C55" s="50"/>
      <c r="D55" s="50"/>
      <c r="E55" s="51"/>
      <c r="F55" s="52"/>
      <c r="I55" s="53"/>
    </row>
    <row r="56" spans="1:9" ht="15.75">
      <c r="A56" s="62" t="str">
        <f>QUOTE!C18</f>
        <v>Muggacinos</v>
      </c>
      <c r="C56" s="50"/>
      <c r="D56" s="50"/>
      <c r="E56" s="54"/>
      <c r="F56" s="50"/>
      <c r="I56" s="50"/>
    </row>
    <row r="57" spans="1:9" ht="15">
      <c r="A57" s="61" t="str">
        <f>QUOTE!C19</f>
        <v>Contact Name: Phil Johnston</v>
      </c>
      <c r="C57" s="50"/>
      <c r="D57" s="50"/>
      <c r="E57" s="51"/>
      <c r="F57" s="55"/>
      <c r="I57" s="50"/>
    </row>
    <row r="58" spans="1:9" ht="15">
      <c r="A58" s="61" t="str">
        <f>QUOTE!C20</f>
        <v>Address 1: 67 Coronga Cres, Killara, NSW 2071</v>
      </c>
      <c r="C58" s="50"/>
      <c r="D58" s="50"/>
      <c r="E58" s="54"/>
      <c r="F58" s="50"/>
      <c r="I58" s="50"/>
    </row>
    <row r="59" spans="1:9" ht="15">
      <c r="A59" s="61" t="str">
        <f>QUOTE!C21</f>
        <v>Address 2</v>
      </c>
      <c r="C59" s="50"/>
      <c r="D59" s="50"/>
      <c r="E59" s="51"/>
      <c r="F59" s="55"/>
      <c r="I59" s="56"/>
    </row>
    <row r="60" spans="1:9" ht="15">
      <c r="A60" s="61" t="str">
        <f>QUOTE!C22</f>
        <v>Phone # 9513 1075</v>
      </c>
      <c r="C60" s="50"/>
      <c r="D60" s="50"/>
      <c r="E60" s="54"/>
      <c r="F60" s="50"/>
      <c r="I60" s="50"/>
    </row>
    <row r="61" spans="1:9" ht="15">
      <c r="A61" s="61" t="str">
        <f>QUOTE!C23</f>
        <v>Fax# 92353772</v>
      </c>
      <c r="C61" s="50"/>
      <c r="D61" s="50"/>
      <c r="E61" s="51"/>
      <c r="F61" s="55"/>
      <c r="I61" s="50"/>
    </row>
    <row r="62" spans="1:9" ht="15">
      <c r="A62" s="61" t="str">
        <f>QUOTE!C24</f>
        <v>Email: Phil.Johnston@cba.com.au</v>
      </c>
      <c r="C62" s="50"/>
      <c r="D62" s="50"/>
      <c r="E62" s="50"/>
      <c r="F62" s="50"/>
      <c r="I62" s="50"/>
    </row>
    <row r="63" spans="1:9" ht="12.75">
      <c r="A63" s="7"/>
      <c r="C63" s="50"/>
      <c r="D63" s="50"/>
      <c r="E63" s="50"/>
      <c r="F63" s="50"/>
      <c r="I63" s="50"/>
    </row>
    <row r="64" spans="1:9" ht="12.75">
      <c r="A64" s="7"/>
      <c r="C64" s="50"/>
      <c r="D64" s="50"/>
      <c r="E64" s="57"/>
      <c r="F64" s="50"/>
      <c r="I64" s="53"/>
    </row>
    <row r="65" spans="3:4" ht="12.75">
      <c r="C65" s="8"/>
      <c r="D65" s="8"/>
    </row>
  </sheetData>
  <mergeCells count="4">
    <mergeCell ref="A4:J5"/>
    <mergeCell ref="B7:B8"/>
    <mergeCell ref="A7:A8"/>
    <mergeCell ref="B1:F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workbookViewId="0" topLeftCell="A1">
      <selection activeCell="H6" sqref="H6"/>
    </sheetView>
  </sheetViews>
  <sheetFormatPr defaultColWidth="9.140625" defaultRowHeight="12.75"/>
  <cols>
    <col min="1" max="2" width="1.7109375" style="0" customWidth="1"/>
    <col min="3" max="3" width="12.7109375" style="25" customWidth="1"/>
    <col min="4" max="4" width="7.140625" style="0" customWidth="1"/>
    <col min="13" max="14" width="1.7109375" style="0" customWidth="1"/>
  </cols>
  <sheetData>
    <row r="1" spans="1:14" ht="10.5" customHeight="1">
      <c r="A1" s="11"/>
      <c r="B1" s="11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>
      <c r="A2" s="11"/>
      <c r="B2" s="11"/>
      <c r="C2" s="12"/>
      <c r="D2" s="158" t="s">
        <v>23</v>
      </c>
      <c r="E2" s="158"/>
      <c r="F2" s="158"/>
      <c r="G2" s="158"/>
      <c r="H2" s="158"/>
      <c r="I2" s="158"/>
      <c r="J2" s="158"/>
      <c r="K2" s="158"/>
      <c r="L2" s="11"/>
      <c r="M2" s="11"/>
      <c r="N2" s="11"/>
    </row>
    <row r="3" spans="1:14" ht="19.5" customHeight="1">
      <c r="A3" s="11"/>
      <c r="B3" s="11"/>
      <c r="C3" s="12"/>
      <c r="D3" s="69"/>
      <c r="E3" s="69"/>
      <c r="F3" s="69"/>
      <c r="G3" s="159" t="s">
        <v>24</v>
      </c>
      <c r="H3" s="159"/>
      <c r="I3" s="69"/>
      <c r="J3" s="69"/>
      <c r="K3" s="69"/>
      <c r="L3" s="11"/>
      <c r="M3" s="11"/>
      <c r="N3" s="11"/>
    </row>
    <row r="4" spans="1:14" ht="15">
      <c r="A4" s="11"/>
      <c r="B4" s="11"/>
      <c r="C4" s="164" t="s">
        <v>120</v>
      </c>
      <c r="D4" s="165"/>
      <c r="E4" s="166"/>
      <c r="F4" s="167"/>
      <c r="G4" s="11"/>
      <c r="H4" s="11"/>
      <c r="I4" s="11"/>
      <c r="J4" s="11"/>
      <c r="K4" s="11"/>
      <c r="L4" s="11"/>
      <c r="M4" s="11"/>
      <c r="N4" s="11"/>
    </row>
    <row r="5" spans="1:14" ht="15.75" customHeight="1">
      <c r="A5" s="11"/>
      <c r="B5" s="11"/>
      <c r="C5" s="164" t="s">
        <v>121</v>
      </c>
      <c r="D5" s="165"/>
      <c r="E5" s="166"/>
      <c r="F5" s="167"/>
      <c r="G5" s="68"/>
      <c r="H5" s="68"/>
      <c r="I5" s="68"/>
      <c r="J5" s="68"/>
      <c r="K5" s="68"/>
      <c r="L5" s="68"/>
      <c r="M5" s="30"/>
      <c r="N5" s="11"/>
    </row>
    <row r="6" spans="1:14" ht="12.75">
      <c r="A6" s="11"/>
      <c r="B6" s="11"/>
      <c r="C6" s="1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8.75" customHeight="1">
      <c r="A7" s="11"/>
      <c r="B7" s="11"/>
      <c r="C7" s="13"/>
      <c r="D7" s="11"/>
      <c r="E7" s="168" t="s">
        <v>48</v>
      </c>
      <c r="F7" s="169"/>
      <c r="G7" s="34"/>
      <c r="H7" s="163"/>
      <c r="I7" s="163"/>
      <c r="J7" s="163"/>
      <c r="K7" s="163"/>
      <c r="L7" s="11"/>
      <c r="M7" s="11"/>
      <c r="N7" s="11"/>
    </row>
    <row r="8" spans="1:14" ht="8.25" customHeight="1">
      <c r="A8" s="11"/>
      <c r="B8" s="11"/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0.5" customHeight="1">
      <c r="A9" s="11"/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1"/>
    </row>
    <row r="10" spans="1:14" ht="26.25" customHeight="1">
      <c r="A10" s="11"/>
      <c r="B10" s="14"/>
      <c r="C10" s="36" t="s">
        <v>25</v>
      </c>
      <c r="D10" s="14"/>
      <c r="E10" s="160" t="str">
        <f>ORDER!A56</f>
        <v>Muggacinos</v>
      </c>
      <c r="F10" s="161"/>
      <c r="G10" s="161"/>
      <c r="H10" s="161"/>
      <c r="I10" s="161"/>
      <c r="J10" s="161"/>
      <c r="K10" s="161"/>
      <c r="L10" s="162"/>
      <c r="M10" s="16"/>
      <c r="N10" s="11"/>
    </row>
    <row r="11" spans="1:14" ht="9" customHeight="1">
      <c r="A11" s="11"/>
      <c r="B11" s="14"/>
      <c r="C11" s="3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1"/>
    </row>
    <row r="12" spans="1:14" ht="23.25" customHeight="1">
      <c r="A12" s="11"/>
      <c r="B12" s="14"/>
      <c r="C12" s="36" t="s">
        <v>26</v>
      </c>
      <c r="D12" s="14"/>
      <c r="E12" s="160" t="str">
        <f>ORDER!A9</f>
        <v>MENS SHORT SLEEVE JERSEY</v>
      </c>
      <c r="F12" s="161"/>
      <c r="G12" s="161"/>
      <c r="H12" s="161"/>
      <c r="I12" s="161"/>
      <c r="J12" s="161"/>
      <c r="K12" s="161"/>
      <c r="L12" s="162"/>
      <c r="M12" s="16"/>
      <c r="N12" s="11"/>
    </row>
    <row r="13" spans="1:14" ht="7.5" customHeight="1">
      <c r="A13" s="11"/>
      <c r="B13" s="14"/>
      <c r="C13" s="3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1"/>
    </row>
    <row r="14" spans="1:14" ht="25.5" customHeight="1">
      <c r="A14" s="11"/>
      <c r="B14" s="14"/>
      <c r="C14" s="36" t="s">
        <v>14</v>
      </c>
      <c r="D14" s="14"/>
      <c r="E14" s="160" t="str">
        <f>ORDER!B9</f>
        <v>KZG</v>
      </c>
      <c r="F14" s="161"/>
      <c r="G14" s="161"/>
      <c r="H14" s="161"/>
      <c r="I14" s="161"/>
      <c r="J14" s="161"/>
      <c r="K14" s="161"/>
      <c r="L14" s="162"/>
      <c r="M14" s="16"/>
      <c r="N14" s="11"/>
    </row>
    <row r="15" spans="1:14" ht="11.25" customHeight="1">
      <c r="A15" s="11"/>
      <c r="B15" s="14"/>
      <c r="C15" s="3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1"/>
    </row>
    <row r="16" spans="1:14" ht="22.5" customHeight="1">
      <c r="A16" s="11"/>
      <c r="B16" s="14"/>
      <c r="C16" s="36" t="s">
        <v>27</v>
      </c>
      <c r="D16" s="14"/>
      <c r="E16" s="19" t="s">
        <v>46</v>
      </c>
      <c r="F16" s="19" t="s">
        <v>28</v>
      </c>
      <c r="G16" s="19" t="s">
        <v>29</v>
      </c>
      <c r="H16" s="19" t="s">
        <v>30</v>
      </c>
      <c r="I16" s="19" t="s">
        <v>31</v>
      </c>
      <c r="J16" s="19" t="s">
        <v>47</v>
      </c>
      <c r="K16" s="67" t="s">
        <v>104</v>
      </c>
      <c r="L16" s="19" t="s">
        <v>3</v>
      </c>
      <c r="M16" s="17"/>
      <c r="N16" s="11"/>
    </row>
    <row r="17" spans="1:14" ht="9.75" customHeight="1">
      <c r="A17" s="11"/>
      <c r="B17" s="14"/>
      <c r="C17" s="38"/>
      <c r="D17" s="14"/>
      <c r="E17" s="18"/>
      <c r="F17" s="18"/>
      <c r="G17" s="18"/>
      <c r="H17" s="18"/>
      <c r="I17" s="18"/>
      <c r="J17" s="18"/>
      <c r="K17" s="18"/>
      <c r="L17" s="18"/>
      <c r="M17" s="18"/>
      <c r="N17" s="11"/>
    </row>
    <row r="18" spans="1:14" ht="27" customHeight="1">
      <c r="A18" s="11"/>
      <c r="B18" s="14"/>
      <c r="C18" s="36" t="s">
        <v>32</v>
      </c>
      <c r="D18" s="14"/>
      <c r="E18" s="33">
        <f>ORDER!C9</f>
        <v>0</v>
      </c>
      <c r="F18" s="33">
        <f>ORDER!D9</f>
        <v>0</v>
      </c>
      <c r="G18" s="33">
        <f>ORDER!E9</f>
        <v>0</v>
      </c>
      <c r="H18" s="33">
        <f>ORDER!F9</f>
        <v>0</v>
      </c>
      <c r="I18" s="33">
        <f>ORDER!G9</f>
        <v>0</v>
      </c>
      <c r="J18" s="33">
        <f>ORDER!H9</f>
        <v>0</v>
      </c>
      <c r="K18" s="33">
        <f>ORDER!I9</f>
        <v>0</v>
      </c>
      <c r="L18" s="19">
        <f>SUM(E18:K18)</f>
        <v>0</v>
      </c>
      <c r="M18" s="17"/>
      <c r="N18" s="11"/>
    </row>
    <row r="19" spans="1:14" ht="9.75" customHeight="1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1"/>
    </row>
    <row r="20" spans="1:14" ht="9.75" customHeight="1">
      <c r="A20" s="1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1"/>
    </row>
    <row r="21" spans="1:14" ht="9.75" customHeight="1">
      <c r="A21" s="1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1"/>
    </row>
    <row r="22" spans="1:14" ht="22.5" customHeight="1">
      <c r="A22" s="11"/>
      <c r="B22" s="20"/>
      <c r="C22" s="35" t="s">
        <v>33</v>
      </c>
      <c r="N22" s="11"/>
    </row>
    <row r="23" spans="1:14" ht="24" customHeight="1">
      <c r="A23" s="11"/>
      <c r="B23" s="20"/>
      <c r="C23" s="31" t="s">
        <v>34</v>
      </c>
      <c r="D23" s="22"/>
      <c r="F23" s="22"/>
      <c r="G23" s="22"/>
      <c r="H23" s="22"/>
      <c r="I23" s="22"/>
      <c r="M23" s="22"/>
      <c r="N23" s="11"/>
    </row>
    <row r="24" spans="1:14" ht="6" customHeight="1">
      <c r="A24" s="11"/>
      <c r="B24" s="20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2"/>
      <c r="N24" s="11"/>
    </row>
    <row r="25" spans="1:14" ht="24" customHeight="1">
      <c r="A25" s="11"/>
      <c r="B25" s="20"/>
      <c r="C25" s="31" t="s">
        <v>35</v>
      </c>
      <c r="D25" s="22"/>
      <c r="F25" s="22"/>
      <c r="G25" s="22"/>
      <c r="H25" s="22"/>
      <c r="I25" s="22"/>
      <c r="J25" s="22"/>
      <c r="K25" s="22"/>
      <c r="L25" s="22"/>
      <c r="M25" s="22"/>
      <c r="N25" s="11"/>
    </row>
    <row r="26" spans="1:14" ht="6" customHeight="1">
      <c r="A26" s="11"/>
      <c r="B26" s="20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2"/>
      <c r="N26" s="11"/>
    </row>
    <row r="27" spans="1:14" ht="24" customHeight="1">
      <c r="A27" s="11"/>
      <c r="B27" s="20"/>
      <c r="C27" s="31" t="s">
        <v>36</v>
      </c>
      <c r="D27" s="22"/>
      <c r="F27" s="22"/>
      <c r="G27" s="22"/>
      <c r="H27" s="22"/>
      <c r="I27" s="22"/>
      <c r="J27" s="22"/>
      <c r="K27" s="22"/>
      <c r="L27" s="22"/>
      <c r="M27" s="22"/>
      <c r="N27" s="11"/>
    </row>
    <row r="28" spans="1:14" ht="6" customHeight="1">
      <c r="A28" s="11"/>
      <c r="B28" s="20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2"/>
      <c r="N28" s="11"/>
    </row>
    <row r="29" spans="1:14" ht="24" customHeight="1">
      <c r="A29" s="11"/>
      <c r="B29" s="20"/>
      <c r="C29" s="31" t="s">
        <v>37</v>
      </c>
      <c r="D29" s="22"/>
      <c r="F29" s="22"/>
      <c r="G29" s="22"/>
      <c r="H29" s="22"/>
      <c r="I29" s="22"/>
      <c r="J29" s="22"/>
      <c r="K29" s="22"/>
      <c r="L29" s="22"/>
      <c r="M29" s="22"/>
      <c r="N29" s="11"/>
    </row>
    <row r="30" spans="1:14" ht="6" customHeight="1">
      <c r="A30" s="11"/>
      <c r="B30" s="20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2"/>
      <c r="N30" s="11"/>
    </row>
    <row r="31" spans="1:14" ht="24" customHeight="1">
      <c r="A31" s="11"/>
      <c r="B31" s="20"/>
      <c r="C31" s="31" t="s">
        <v>38</v>
      </c>
      <c r="D31" s="22"/>
      <c r="F31" s="22"/>
      <c r="G31" s="22"/>
      <c r="H31" s="22"/>
      <c r="I31" s="22"/>
      <c r="J31" s="22"/>
      <c r="K31" s="22"/>
      <c r="L31" s="22"/>
      <c r="M31" s="22"/>
      <c r="N31" s="11"/>
    </row>
    <row r="32" spans="1:14" ht="6" customHeight="1">
      <c r="A32" s="11"/>
      <c r="B32" s="20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2"/>
      <c r="N32" s="11"/>
    </row>
    <row r="33" spans="1:14" ht="24" customHeight="1">
      <c r="A33" s="11"/>
      <c r="B33" s="20"/>
      <c r="C33" s="31" t="s">
        <v>39</v>
      </c>
      <c r="D33" s="22"/>
      <c r="F33" s="22"/>
      <c r="G33" s="22"/>
      <c r="H33" s="22"/>
      <c r="I33" s="22"/>
      <c r="J33" s="22"/>
      <c r="K33" s="22"/>
      <c r="L33" s="22"/>
      <c r="M33" s="22"/>
      <c r="N33" s="11"/>
    </row>
    <row r="34" spans="1:14" ht="6" customHeight="1">
      <c r="A34" s="11"/>
      <c r="B34" s="20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2"/>
      <c r="N34" s="11"/>
    </row>
    <row r="35" spans="1:14" ht="24" customHeight="1">
      <c r="A35" s="11"/>
      <c r="B35" s="20"/>
      <c r="C35" s="31" t="s">
        <v>40</v>
      </c>
      <c r="D35" s="22"/>
      <c r="F35" s="22"/>
      <c r="G35" s="22"/>
      <c r="H35" s="22"/>
      <c r="I35" s="22"/>
      <c r="J35" s="22"/>
      <c r="K35" s="22"/>
      <c r="L35" s="22"/>
      <c r="M35" s="22"/>
      <c r="N35" s="11"/>
    </row>
    <row r="36" spans="1:14" ht="6" customHeight="1">
      <c r="A36" s="11"/>
      <c r="B36" s="20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2"/>
      <c r="N36" s="11"/>
    </row>
    <row r="37" spans="1:14" ht="24" customHeight="1">
      <c r="A37" s="11"/>
      <c r="B37" s="20"/>
      <c r="C37" s="31" t="s">
        <v>41</v>
      </c>
      <c r="D37" s="22"/>
      <c r="F37" s="22"/>
      <c r="G37" s="22"/>
      <c r="H37" s="22"/>
      <c r="I37" s="22"/>
      <c r="J37" s="22"/>
      <c r="K37" s="22"/>
      <c r="L37" s="22"/>
      <c r="M37" s="22"/>
      <c r="N37" s="11"/>
    </row>
    <row r="38" spans="1:14" ht="6" customHeight="1">
      <c r="A38" s="11"/>
      <c r="B38" s="20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2"/>
      <c r="N38" s="11"/>
    </row>
    <row r="39" spans="1:14" ht="24" customHeight="1">
      <c r="A39" s="11"/>
      <c r="B39" s="20"/>
      <c r="C39" s="31" t="s">
        <v>42</v>
      </c>
      <c r="D39" s="22"/>
      <c r="F39" s="22"/>
      <c r="G39" s="22"/>
      <c r="H39" s="22"/>
      <c r="I39" s="22"/>
      <c r="J39" s="22"/>
      <c r="K39" s="22"/>
      <c r="L39" s="22"/>
      <c r="M39" s="22"/>
      <c r="N39" s="11"/>
    </row>
    <row r="40" spans="1:14" ht="6" customHeight="1">
      <c r="A40" s="11"/>
      <c r="B40" s="20"/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2"/>
      <c r="N40" s="11"/>
    </row>
    <row r="41" spans="1:14" ht="24" customHeight="1">
      <c r="A41" s="11"/>
      <c r="B41" s="20"/>
      <c r="C41" s="31" t="s">
        <v>43</v>
      </c>
      <c r="D41" s="22"/>
      <c r="F41" s="22"/>
      <c r="G41" s="22"/>
      <c r="H41" s="22"/>
      <c r="I41" s="22"/>
      <c r="J41" s="22"/>
      <c r="K41" s="22"/>
      <c r="L41" s="22"/>
      <c r="M41" s="22"/>
      <c r="N41" s="11"/>
    </row>
    <row r="42" spans="1:14" ht="6" customHeight="1">
      <c r="A42" s="11"/>
      <c r="B42" s="20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2"/>
      <c r="N42" s="11"/>
    </row>
    <row r="43" spans="1:14" ht="12.75" customHeight="1">
      <c r="A43" s="11"/>
      <c r="B43" s="20"/>
      <c r="N43" s="11"/>
    </row>
    <row r="44" spans="1:14" ht="12.75" customHeight="1">
      <c r="A44" s="11"/>
      <c r="B44" s="20"/>
      <c r="N44" s="11"/>
    </row>
    <row r="45" spans="1:14" ht="12.75" customHeight="1">
      <c r="A45" s="11"/>
      <c r="B45" s="20"/>
      <c r="N45" s="11"/>
    </row>
    <row r="46" spans="1:14" ht="12.75" customHeight="1">
      <c r="A46" s="11"/>
      <c r="B46" s="20"/>
      <c r="N46" s="11"/>
    </row>
    <row r="47" spans="1:14" ht="12.75" customHeight="1">
      <c r="A47" s="11"/>
      <c r="B47" s="20"/>
      <c r="C47" s="21" t="s">
        <v>94</v>
      </c>
      <c r="H47" s="26" t="s">
        <v>95</v>
      </c>
      <c r="N47" s="11"/>
    </row>
    <row r="48" spans="1:14" ht="12.75" customHeight="1">
      <c r="A48" s="11"/>
      <c r="B48" s="20"/>
      <c r="N48" s="11"/>
    </row>
    <row r="49" spans="1:14" ht="12.75" customHeight="1">
      <c r="A49" s="11"/>
      <c r="B49" s="20"/>
      <c r="C49" s="27"/>
      <c r="D49" s="28"/>
      <c r="E49" s="28"/>
      <c r="F49" s="28"/>
      <c r="H49" s="28"/>
      <c r="I49" s="28"/>
      <c r="J49" s="28"/>
      <c r="K49" s="28"/>
      <c r="L49" s="28"/>
      <c r="N49" s="11"/>
    </row>
    <row r="50" spans="1:14" ht="12.75" customHeight="1">
      <c r="A50" s="11"/>
      <c r="B50" s="20"/>
      <c r="N50" s="11"/>
    </row>
    <row r="51" spans="1:14" ht="12.75" customHeight="1">
      <c r="A51" s="11"/>
      <c r="B51" s="20"/>
      <c r="N51" s="11"/>
    </row>
    <row r="52" spans="1:14" ht="12.75" customHeight="1">
      <c r="A52" s="11"/>
      <c r="B52" s="20"/>
      <c r="H52" t="s">
        <v>96</v>
      </c>
      <c r="N52" s="11"/>
    </row>
    <row r="53" spans="1:14" ht="12.75" customHeight="1">
      <c r="A53" s="11"/>
      <c r="B53" s="20"/>
      <c r="N53" s="11"/>
    </row>
    <row r="54" spans="1:14" ht="12.75" customHeight="1">
      <c r="A54" s="11"/>
      <c r="B54" s="20"/>
      <c r="N54" s="11"/>
    </row>
    <row r="55" spans="1:14" ht="12.75" customHeight="1">
      <c r="A55" s="11"/>
      <c r="B55" s="20"/>
      <c r="C55" s="21" t="s">
        <v>44</v>
      </c>
      <c r="D55" s="26"/>
      <c r="H55" s="26" t="s">
        <v>45</v>
      </c>
      <c r="I55" s="26"/>
      <c r="N55" s="11"/>
    </row>
    <row r="56" spans="1:14" ht="12.75" customHeight="1">
      <c r="A56" s="11"/>
      <c r="B56" s="20"/>
      <c r="C56" s="27"/>
      <c r="D56" s="28"/>
      <c r="E56" s="28"/>
      <c r="F56" s="28"/>
      <c r="H56" s="28"/>
      <c r="I56" s="28"/>
      <c r="J56" s="28"/>
      <c r="K56" s="28"/>
      <c r="L56" s="28"/>
      <c r="N56" s="11"/>
    </row>
    <row r="57" spans="1:14" ht="12.75" customHeight="1">
      <c r="A57" s="11"/>
      <c r="B57" s="20"/>
      <c r="C57" s="32"/>
      <c r="D57" s="5"/>
      <c r="E57" s="5"/>
      <c r="F57" s="5"/>
      <c r="H57" s="5"/>
      <c r="I57" s="5"/>
      <c r="J57" s="5"/>
      <c r="K57" s="5"/>
      <c r="L57" s="5"/>
      <c r="N57" s="11"/>
    </row>
    <row r="58" spans="1:14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60" ht="12.75" customHeight="1"/>
    <row r="62" ht="12.75" customHeight="1"/>
  </sheetData>
  <mergeCells count="11">
    <mergeCell ref="E12:L12"/>
    <mergeCell ref="E14:L14"/>
    <mergeCell ref="E7:F7"/>
    <mergeCell ref="D2:K2"/>
    <mergeCell ref="G3:H3"/>
    <mergeCell ref="E10:L10"/>
    <mergeCell ref="H7:K7"/>
    <mergeCell ref="C4:D4"/>
    <mergeCell ref="C5:D5"/>
    <mergeCell ref="E4:F4"/>
    <mergeCell ref="E5:F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Champion 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Eshman</dc:creator>
  <cp:keywords/>
  <dc:description/>
  <cp:lastModifiedBy>specialorders</cp:lastModifiedBy>
  <cp:lastPrinted>2005-07-14T01:45:44Z</cp:lastPrinted>
  <dcterms:created xsi:type="dcterms:W3CDTF">2004-03-07T04:35:21Z</dcterms:created>
  <dcterms:modified xsi:type="dcterms:W3CDTF">2005-12-08T01:43:51Z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