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09" sheetId="1" r:id="rId1"/>
  </sheets>
  <definedNames>
    <definedName name="_xlnm.Print_Area" localSheetId="0">'2009'!$B$1:$J$19</definedName>
  </definedNames>
  <calcPr fullCalcOnLoad="1"/>
</workbook>
</file>

<file path=xl/sharedStrings.xml><?xml version="1.0" encoding="utf-8"?>
<sst xmlns="http://schemas.openxmlformats.org/spreadsheetml/2006/main" count="72" uniqueCount="27">
  <si>
    <t>Nights</t>
  </si>
  <si>
    <t>Camped</t>
  </si>
  <si>
    <t>Night</t>
  </si>
  <si>
    <t>per night</t>
  </si>
  <si>
    <t>Total</t>
  </si>
  <si>
    <t xml:space="preserve"> </t>
  </si>
  <si>
    <t>Average stay was</t>
  </si>
  <si>
    <t>nights</t>
  </si>
  <si>
    <t xml:space="preserve">Muggaccinos 2011 Bulli Showground Camping fees @ </t>
  </si>
  <si>
    <r>
      <t xml:space="preserve">Jim aka </t>
    </r>
    <r>
      <rPr>
        <i/>
        <sz val="11"/>
        <rFont val="Arial Narrow"/>
        <family val="2"/>
      </rPr>
      <t>Scotsman</t>
    </r>
  </si>
  <si>
    <r>
      <t xml:space="preserve">Matt aka </t>
    </r>
    <r>
      <rPr>
        <i/>
        <sz val="11"/>
        <rFont val="Arial Narrow"/>
        <family val="2"/>
      </rPr>
      <t>Printer</t>
    </r>
  </si>
  <si>
    <r>
      <t xml:space="preserve">Peter aka </t>
    </r>
    <r>
      <rPr>
        <i/>
        <sz val="11"/>
        <rFont val="Arial Narrow"/>
        <family val="2"/>
      </rPr>
      <t>Pelvis</t>
    </r>
  </si>
  <si>
    <r>
      <t xml:space="preserve">Phil aka </t>
    </r>
    <r>
      <rPr>
        <i/>
        <sz val="11"/>
        <rFont val="Arial Narrow"/>
        <family val="2"/>
      </rPr>
      <t>Bank Teller</t>
    </r>
  </si>
  <si>
    <r>
      <t xml:space="preserve">Martin aka </t>
    </r>
    <r>
      <rPr>
        <i/>
        <sz val="11"/>
        <rFont val="Arial Narrow"/>
        <family val="2"/>
      </rPr>
      <t>Architect</t>
    </r>
  </si>
  <si>
    <r>
      <t xml:space="preserve">Richard aka </t>
    </r>
    <r>
      <rPr>
        <i/>
        <sz val="11"/>
        <rFont val="Arial Narrow"/>
        <family val="2"/>
      </rPr>
      <t>Sloth</t>
    </r>
  </si>
  <si>
    <r>
      <t xml:space="preserve">Karen aka </t>
    </r>
    <r>
      <rPr>
        <i/>
        <sz val="11"/>
        <rFont val="Arial Narrow"/>
        <family val="2"/>
      </rPr>
      <t>Kaza</t>
    </r>
  </si>
  <si>
    <r>
      <t xml:space="preserve">Peter aka </t>
    </r>
    <r>
      <rPr>
        <i/>
        <sz val="11"/>
        <rFont val="Arial Narrow"/>
        <family val="2"/>
      </rPr>
      <t>Pacific</t>
    </r>
  </si>
  <si>
    <r>
      <t xml:space="preserve">Trevor aka </t>
    </r>
    <r>
      <rPr>
        <i/>
        <sz val="11"/>
        <rFont val="Arial Narrow"/>
        <family val="2"/>
      </rPr>
      <t>Tornado</t>
    </r>
  </si>
  <si>
    <t>Eliz B.</t>
  </si>
  <si>
    <t xml:space="preserve">per adult </t>
  </si>
  <si>
    <t>and</t>
  </si>
  <si>
    <t>per child</t>
  </si>
  <si>
    <t xml:space="preserve"> deposit was remitted to CBA 062-626  00050017 in name of Bulli Show Society on Tues, 21 Dec '10</t>
  </si>
  <si>
    <t xml:space="preserve"> final payment was remitted to CBA 062-626  00050017 in name of Bulli Show Society on Monday, 3 Jan '11</t>
  </si>
  <si>
    <r>
      <t xml:space="preserve">Olivier aka </t>
    </r>
    <r>
      <rPr>
        <i/>
        <sz val="11"/>
        <rFont val="Arial Narrow"/>
        <family val="2"/>
      </rPr>
      <t>PrivateBusDriver</t>
    </r>
  </si>
  <si>
    <r>
      <t xml:space="preserve">Pete aka </t>
    </r>
    <r>
      <rPr>
        <i/>
        <sz val="11"/>
        <rFont val="Arial Narrow"/>
        <family val="2"/>
      </rPr>
      <t>Yamaha</t>
    </r>
  </si>
  <si>
    <t>Linda &amp; 2 kids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</si>
</sst>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$&quot;#,##0.0;[Red]\-&quot;$&quot;#,##0.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2.5"/>
      <color indexed="62"/>
      <name val="Arial Narrow"/>
      <family val="2"/>
    </font>
    <font>
      <b/>
      <sz val="14"/>
      <color indexed="62"/>
      <name val="Arial Narrow"/>
      <family val="2"/>
    </font>
    <font>
      <b/>
      <sz val="10.5"/>
      <name val="Arial Narrow"/>
      <family val="2"/>
    </font>
    <font>
      <b/>
      <sz val="10"/>
      <name val="Arial Narrow"/>
      <family val="2"/>
    </font>
    <font>
      <b/>
      <sz val="12"/>
      <color indexed="62"/>
      <name val="Arial Narrow"/>
      <family val="2"/>
    </font>
    <font>
      <b/>
      <sz val="15"/>
      <color indexed="62"/>
      <name val="Arial Narrow"/>
      <family val="2"/>
    </font>
    <font>
      <i/>
      <sz val="11"/>
      <name val="Arial Narrow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6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/>
    </xf>
    <xf numFmtId="6" fontId="7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5" fontId="2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6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6" fontId="11" fillId="0" borderId="0" xfId="0" applyNumberFormat="1" applyFont="1" applyAlignment="1">
      <alignment/>
    </xf>
    <xf numFmtId="6" fontId="1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43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2.8515625" style="0" customWidth="1"/>
    <col min="2" max="2" width="22.8515625" style="0" customWidth="1"/>
    <col min="3" max="3" width="10.28125" style="0" customWidth="1"/>
    <col min="4" max="4" width="10.140625" style="0" customWidth="1"/>
    <col min="5" max="5" width="12.00390625" style="0" customWidth="1"/>
    <col min="6" max="6" width="9.8515625" style="0" customWidth="1"/>
    <col min="7" max="7" width="10.28125" style="0" customWidth="1"/>
    <col min="8" max="8" width="10.57421875" style="0" customWidth="1"/>
    <col min="9" max="9" width="6.421875" style="0" customWidth="1"/>
    <col min="10" max="10" width="6.7109375" style="0" customWidth="1"/>
    <col min="11" max="11" width="10.140625" style="0" customWidth="1"/>
  </cols>
  <sheetData>
    <row r="1" spans="1:12" ht="19.5">
      <c r="A1" s="15" t="s">
        <v>8</v>
      </c>
      <c r="D1" s="2"/>
      <c r="F1" s="13">
        <v>6</v>
      </c>
      <c r="G1" s="7" t="s">
        <v>19</v>
      </c>
      <c r="H1" s="7" t="s">
        <v>3</v>
      </c>
      <c r="I1" s="31" t="s">
        <v>20</v>
      </c>
      <c r="J1" s="13">
        <v>3</v>
      </c>
      <c r="K1" s="7" t="s">
        <v>21</v>
      </c>
      <c r="L1" s="7" t="str">
        <f>H1</f>
        <v>per night</v>
      </c>
    </row>
    <row r="2" spans="6:8" ht="6.75" customHeight="1">
      <c r="F2" s="14" t="s">
        <v>5</v>
      </c>
      <c r="G2" s="12" t="s">
        <v>5</v>
      </c>
      <c r="H2" s="7" t="s">
        <v>5</v>
      </c>
    </row>
    <row r="3" spans="2:10" ht="16.5">
      <c r="B3" s="1"/>
      <c r="C3" s="24">
        <v>40539</v>
      </c>
      <c r="D3" s="3">
        <v>40540</v>
      </c>
      <c r="E3" s="3">
        <f>D3+1</f>
        <v>40541</v>
      </c>
      <c r="F3" s="3">
        <f>E3+1</f>
        <v>40542</v>
      </c>
      <c r="G3" s="3">
        <f>F3+1</f>
        <v>40543</v>
      </c>
      <c r="H3" s="3">
        <f>G3+1</f>
        <v>40544</v>
      </c>
      <c r="I3" s="1"/>
      <c r="J3" s="1"/>
    </row>
    <row r="4" spans="2:10" ht="16.5">
      <c r="B4" s="1"/>
      <c r="C4" s="4" t="str">
        <f aca="true" t="shared" si="0" ref="C4:H4">TEXT(C3,"dddd")</f>
        <v>Monday</v>
      </c>
      <c r="D4" s="4" t="str">
        <f t="shared" si="0"/>
        <v>Tuesday</v>
      </c>
      <c r="E4" s="4" t="str">
        <f t="shared" si="0"/>
        <v>Wednesday</v>
      </c>
      <c r="F4" s="4" t="str">
        <f t="shared" si="0"/>
        <v>Thursday</v>
      </c>
      <c r="G4" s="4" t="str">
        <f t="shared" si="0"/>
        <v>Friday</v>
      </c>
      <c r="H4" s="4" t="str">
        <f t="shared" si="0"/>
        <v>Saturday</v>
      </c>
      <c r="I4" s="6" t="s">
        <v>0</v>
      </c>
      <c r="J4" s="1"/>
    </row>
    <row r="5" spans="2:10" ht="17.25" thickBot="1">
      <c r="B5" s="1"/>
      <c r="C5" s="5" t="s">
        <v>2</v>
      </c>
      <c r="D5" s="5" t="s">
        <v>2</v>
      </c>
      <c r="E5" s="5" t="s">
        <v>2</v>
      </c>
      <c r="F5" s="5" t="s">
        <v>2</v>
      </c>
      <c r="G5" s="5" t="s">
        <v>2</v>
      </c>
      <c r="H5" s="5" t="s">
        <v>2</v>
      </c>
      <c r="I5" s="8" t="s">
        <v>1</v>
      </c>
      <c r="J5" s="5" t="s">
        <v>4</v>
      </c>
    </row>
    <row r="6" spans="1:10" ht="16.5" customHeight="1">
      <c r="A6" s="16">
        <v>1</v>
      </c>
      <c r="B6" s="17" t="s">
        <v>10</v>
      </c>
      <c r="C6" s="19" t="s">
        <v>1</v>
      </c>
      <c r="D6" s="19" t="s">
        <v>1</v>
      </c>
      <c r="E6" s="19" t="s">
        <v>1</v>
      </c>
      <c r="F6" s="6"/>
      <c r="G6" s="6"/>
      <c r="H6" s="6"/>
      <c r="I6" s="20">
        <f>COUNTIF(C6:H6,"Camped")</f>
        <v>3</v>
      </c>
      <c r="J6" s="18">
        <f aca="true" t="shared" si="1" ref="J6:J16">I6*$F$1</f>
        <v>18</v>
      </c>
    </row>
    <row r="7" spans="1:10" ht="16.5" customHeight="1">
      <c r="A7" s="16">
        <v>2</v>
      </c>
      <c r="B7" s="17" t="s">
        <v>11</v>
      </c>
      <c r="C7" s="19" t="s">
        <v>1</v>
      </c>
      <c r="D7" s="19" t="s">
        <v>1</v>
      </c>
      <c r="E7" s="19" t="s">
        <v>1</v>
      </c>
      <c r="F7" s="6"/>
      <c r="G7" s="6"/>
      <c r="H7" s="6"/>
      <c r="I7" s="20">
        <f>COUNTIF(C7:H7,"Camped")</f>
        <v>3</v>
      </c>
      <c r="J7" s="18">
        <f t="shared" si="1"/>
        <v>18</v>
      </c>
    </row>
    <row r="8" spans="1:10" ht="16.5" customHeight="1">
      <c r="A8" s="16">
        <v>3</v>
      </c>
      <c r="B8" s="17" t="s">
        <v>12</v>
      </c>
      <c r="C8" s="23"/>
      <c r="D8" s="19" t="s">
        <v>1</v>
      </c>
      <c r="E8" s="19" t="s">
        <v>1</v>
      </c>
      <c r="F8" s="19" t="s">
        <v>1</v>
      </c>
      <c r="G8" s="19" t="s">
        <v>1</v>
      </c>
      <c r="H8" s="19" t="s">
        <v>1</v>
      </c>
      <c r="I8" s="20">
        <f aca="true" t="shared" si="2" ref="I8:I18">COUNTIF(D8:H8,"Camped")</f>
        <v>5</v>
      </c>
      <c r="J8" s="18">
        <f t="shared" si="1"/>
        <v>30</v>
      </c>
    </row>
    <row r="9" spans="1:10" ht="16.5" customHeight="1">
      <c r="A9" s="16">
        <v>4</v>
      </c>
      <c r="B9" s="17" t="s">
        <v>13</v>
      </c>
      <c r="C9" s="23"/>
      <c r="D9" s="19" t="s">
        <v>1</v>
      </c>
      <c r="E9" s="19" t="s">
        <v>1</v>
      </c>
      <c r="F9" s="6"/>
      <c r="G9" s="6"/>
      <c r="H9" s="6"/>
      <c r="I9" s="20">
        <f t="shared" si="2"/>
        <v>2</v>
      </c>
      <c r="J9" s="18">
        <f t="shared" si="1"/>
        <v>12</v>
      </c>
    </row>
    <row r="10" spans="1:10" ht="16.5" customHeight="1">
      <c r="A10" s="16">
        <v>5</v>
      </c>
      <c r="B10" s="17" t="s">
        <v>14</v>
      </c>
      <c r="C10" s="23"/>
      <c r="D10" s="6"/>
      <c r="E10" s="19" t="s">
        <v>1</v>
      </c>
      <c r="F10" s="19" t="s">
        <v>1</v>
      </c>
      <c r="G10" s="6"/>
      <c r="H10" s="6"/>
      <c r="I10" s="20">
        <f t="shared" si="2"/>
        <v>2</v>
      </c>
      <c r="J10" s="18">
        <f t="shared" si="1"/>
        <v>12</v>
      </c>
    </row>
    <row r="11" spans="1:10" ht="16.5" customHeight="1">
      <c r="A11" s="16">
        <v>6</v>
      </c>
      <c r="B11" s="17" t="s">
        <v>25</v>
      </c>
      <c r="C11" s="23"/>
      <c r="D11" s="19" t="s">
        <v>1</v>
      </c>
      <c r="E11" s="19" t="s">
        <v>1</v>
      </c>
      <c r="F11" s="19"/>
      <c r="G11" s="6"/>
      <c r="H11" s="6"/>
      <c r="I11" s="20">
        <f t="shared" si="2"/>
        <v>2</v>
      </c>
      <c r="J11" s="18">
        <f t="shared" si="1"/>
        <v>12</v>
      </c>
    </row>
    <row r="12" spans="1:10" ht="16.5" customHeight="1">
      <c r="A12" s="16">
        <v>7</v>
      </c>
      <c r="B12" s="17" t="s">
        <v>26</v>
      </c>
      <c r="C12" s="23"/>
      <c r="D12" s="19" t="s">
        <v>1</v>
      </c>
      <c r="E12" s="19" t="s">
        <v>1</v>
      </c>
      <c r="F12" s="6"/>
      <c r="G12" s="6"/>
      <c r="H12" s="6"/>
      <c r="I12" s="20">
        <f t="shared" si="2"/>
        <v>2</v>
      </c>
      <c r="J12" s="18">
        <f>I12*$F$1*2</f>
        <v>24</v>
      </c>
    </row>
    <row r="13" spans="1:10" ht="16.5" customHeight="1">
      <c r="A13" s="16">
        <v>8</v>
      </c>
      <c r="B13" s="17" t="s">
        <v>15</v>
      </c>
      <c r="C13" s="23"/>
      <c r="D13" s="6"/>
      <c r="E13" s="21" t="s">
        <v>1</v>
      </c>
      <c r="F13" s="21" t="s">
        <v>1</v>
      </c>
      <c r="G13" s="21" t="s">
        <v>1</v>
      </c>
      <c r="H13" s="21" t="s">
        <v>1</v>
      </c>
      <c r="I13" s="20">
        <f t="shared" si="2"/>
        <v>4</v>
      </c>
      <c r="J13" s="18">
        <f t="shared" si="1"/>
        <v>24</v>
      </c>
    </row>
    <row r="14" spans="1:10" ht="16.5" customHeight="1">
      <c r="A14" s="16">
        <v>9</v>
      </c>
      <c r="B14" s="17" t="s">
        <v>9</v>
      </c>
      <c r="C14" s="23"/>
      <c r="D14" s="6"/>
      <c r="E14" s="21" t="s">
        <v>1</v>
      </c>
      <c r="F14" s="21" t="s">
        <v>1</v>
      </c>
      <c r="G14" s="21" t="s">
        <v>1</v>
      </c>
      <c r="H14" s="21" t="s">
        <v>1</v>
      </c>
      <c r="I14" s="20">
        <f t="shared" si="2"/>
        <v>4</v>
      </c>
      <c r="J14" s="18">
        <f t="shared" si="1"/>
        <v>24</v>
      </c>
    </row>
    <row r="15" spans="1:10" ht="16.5" customHeight="1">
      <c r="A15" s="16">
        <v>10</v>
      </c>
      <c r="B15" s="17" t="s">
        <v>16</v>
      </c>
      <c r="C15" s="23"/>
      <c r="D15" s="21" t="s">
        <v>1</v>
      </c>
      <c r="E15" s="21" t="s">
        <v>1</v>
      </c>
      <c r="F15" s="6"/>
      <c r="G15" s="6"/>
      <c r="H15" s="16"/>
      <c r="I15" s="20">
        <f t="shared" si="2"/>
        <v>2</v>
      </c>
      <c r="J15" s="18">
        <f t="shared" si="1"/>
        <v>12</v>
      </c>
    </row>
    <row r="16" spans="1:10" ht="16.5" customHeight="1">
      <c r="A16" s="16">
        <v>11</v>
      </c>
      <c r="B16" s="17" t="s">
        <v>18</v>
      </c>
      <c r="C16" s="23"/>
      <c r="D16" s="22"/>
      <c r="E16" s="22"/>
      <c r="F16" s="21" t="s">
        <v>5</v>
      </c>
      <c r="G16" s="21" t="s">
        <v>5</v>
      </c>
      <c r="H16" s="21" t="s">
        <v>1</v>
      </c>
      <c r="I16" s="20">
        <f t="shared" si="2"/>
        <v>1</v>
      </c>
      <c r="J16" s="18">
        <f t="shared" si="1"/>
        <v>6</v>
      </c>
    </row>
    <row r="17" spans="1:10" ht="16.5" customHeight="1">
      <c r="A17" s="16">
        <v>12</v>
      </c>
      <c r="B17" s="17" t="s">
        <v>17</v>
      </c>
      <c r="C17" s="23"/>
      <c r="D17" s="23"/>
      <c r="E17" s="19" t="s">
        <v>1</v>
      </c>
      <c r="F17" s="19" t="s">
        <v>1</v>
      </c>
      <c r="G17" s="19" t="s">
        <v>1</v>
      </c>
      <c r="H17" s="19" t="s">
        <v>1</v>
      </c>
      <c r="I17" s="20">
        <f t="shared" si="2"/>
        <v>4</v>
      </c>
      <c r="J17" s="18">
        <f>I17*$F$1</f>
        <v>24</v>
      </c>
    </row>
    <row r="18" spans="1:10" ht="16.5" customHeight="1">
      <c r="A18" s="16">
        <v>13</v>
      </c>
      <c r="B18" s="17" t="s">
        <v>24</v>
      </c>
      <c r="C18" s="23"/>
      <c r="D18" s="23"/>
      <c r="E18" s="23"/>
      <c r="F18" s="23"/>
      <c r="G18" s="19" t="s">
        <v>1</v>
      </c>
      <c r="H18" s="19" t="s">
        <v>1</v>
      </c>
      <c r="I18" s="20">
        <f t="shared" si="2"/>
        <v>2</v>
      </c>
      <c r="J18" s="18">
        <f>I18*$F$1</f>
        <v>12</v>
      </c>
    </row>
    <row r="19" spans="2:10" ht="12.75">
      <c r="B19" s="9">
        <f>SUM(C19:H19)</f>
        <v>36</v>
      </c>
      <c r="C19" s="9">
        <f aca="true" t="shared" si="3" ref="C19:H19">COUNTIF(C6:C18,"Camped")+COUNTIF(C6:C18,"Powered Site")</f>
        <v>2</v>
      </c>
      <c r="D19" s="9">
        <f t="shared" si="3"/>
        <v>7</v>
      </c>
      <c r="E19" s="9">
        <f t="shared" si="3"/>
        <v>11</v>
      </c>
      <c r="F19" s="9">
        <f t="shared" si="3"/>
        <v>5</v>
      </c>
      <c r="G19" s="9">
        <f t="shared" si="3"/>
        <v>5</v>
      </c>
      <c r="H19" s="9">
        <f t="shared" si="3"/>
        <v>6</v>
      </c>
      <c r="I19" s="10">
        <f>SUM(I6:I18)</f>
        <v>36</v>
      </c>
      <c r="J19" s="11">
        <f>SUM(J6:J18)</f>
        <v>228</v>
      </c>
    </row>
    <row r="20" spans="2:10" ht="12.75">
      <c r="B20" s="25"/>
      <c r="C20" s="25"/>
      <c r="D20" s="25"/>
      <c r="E20" s="25"/>
      <c r="F20" s="25"/>
      <c r="G20" s="25"/>
      <c r="H20" s="25"/>
      <c r="I20" s="25"/>
      <c r="J20" s="26"/>
    </row>
    <row r="21" spans="2:10" ht="12.75">
      <c r="B21" s="27" t="s">
        <v>6</v>
      </c>
      <c r="C21" s="32">
        <f>B19/A18</f>
        <v>2.769230769230769</v>
      </c>
      <c r="D21" s="28" t="s">
        <v>7</v>
      </c>
      <c r="G21" s="25"/>
      <c r="H21" s="25"/>
      <c r="I21" s="25"/>
      <c r="J21" s="26"/>
    </row>
    <row r="23" spans="2:3" ht="12.75">
      <c r="B23" s="29">
        <v>120</v>
      </c>
      <c r="C23" t="s">
        <v>22</v>
      </c>
    </row>
    <row r="24" spans="2:3" ht="12.75">
      <c r="B24" s="30">
        <f>J19-B23</f>
        <v>108</v>
      </c>
      <c r="C24" t="s">
        <v>23</v>
      </c>
    </row>
    <row r="25" ht="12.75">
      <c r="B25" s="29">
        <f>SUM(B23:B24)</f>
        <v>228</v>
      </c>
    </row>
  </sheetData>
  <printOptions horizontalCentered="1"/>
  <pageMargins left="0" right="0" top="0.1968503937007874" bottom="0.7874015748031497" header="0.3149606299212598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Philip Johnston</cp:lastModifiedBy>
  <cp:lastPrinted>2006-11-20T04:55:13Z</cp:lastPrinted>
  <dcterms:created xsi:type="dcterms:W3CDTF">2005-11-14T09:43:13Z</dcterms:created>
  <dcterms:modified xsi:type="dcterms:W3CDTF">2011-01-03T08:17:36Z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-1277748662</vt:i4>
  </property>
  <property fmtid="{D5CDD505-2E9C-101B-9397-08002B2CF9AE}" pid="3" name="_EmailSubject">
    <vt:lpwstr>Muggaccinos cycle group -  Confirmation of booking at the pristine Berry Showground between Monday 10th and Sunday 16th November for Muggaccinos  5th King of the Mountain Challenge</vt:lpwstr>
  </property>
  <property fmtid="{D5CDD505-2E9C-101B-9397-08002B2CF9AE}" pid="4" name="_AuthorEmail">
    <vt:lpwstr>scribepj@tpg.com.au</vt:lpwstr>
  </property>
  <property fmtid="{D5CDD505-2E9C-101B-9397-08002B2CF9AE}" pid="5" name="_AuthorEmailDisplayName">
    <vt:lpwstr>Philip Johnston</vt:lpwstr>
  </property>
  <property fmtid="{D5CDD505-2E9C-101B-9397-08002B2CF9AE}" pid="6" name="_PreviousAdHocReviewCycleID">
    <vt:i4>-1335846896</vt:i4>
  </property>
  <property fmtid="{D5CDD505-2E9C-101B-9397-08002B2CF9AE}" pid="7" name="_ReviewingToolsShownOnce">
    <vt:lpwstr/>
  </property>
</Properties>
</file>