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<sst xmlns="http://schemas.openxmlformats.org/spreadsheetml/2006/main" count="29" uniqueCount="15">
  <si>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 xml:space="preserve"> </t>
  </si>
  <si>
    <t>improvement</t>
  </si>
  <si>
    <t>Long arm rear deraileur</t>
  </si>
  <si>
    <t>11/28T cassette</t>
  </si>
  <si>
    <t>Compact front crank</t>
  </si>
  <si>
    <t>Improvement</t>
  </si>
  <si>
    <t>AUD$43</t>
  </si>
  <si>
    <t>AUD$90</t>
  </si>
  <si>
    <t>Front Chainrings</t>
  </si>
  <si>
    <t>Rear cog</t>
  </si>
  <si>
    <t>Existing</t>
  </si>
  <si>
    <t>Change to</t>
  </si>
  <si>
    <t>AUD$250</t>
  </si>
  <si>
    <t>AUD$133</t>
  </si>
  <si>
    <t>AUD$340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</si>
</sst>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%"/>
    <numFmt numFmtId="176" formatCode="0.0000000"/>
    <numFmt numFmtId="177" formatCode="0.000000"/>
    <numFmt numFmtId="178" formatCode="0&quot;Front&quot;"/>
    <numFmt numFmtId="179" formatCode="0&quot; Front ring&quot;"/>
    <numFmt numFmtId="180" formatCode="0\ &quot;Rear cog&quot;"/>
    <numFmt numFmtId="181" formatCode="0.0000\ &quot;Revs&quot;"/>
    <numFmt numFmtId="182" formatCode="0.00\-\-\ &quot;Revs&quot;"/>
    <numFmt numFmtId="183" formatCode="0&quot;T Front ring&quot;"/>
    <numFmt numFmtId="184" formatCode="0&quot;T Rear cog&quot;"/>
    <numFmt numFmtId="185" formatCode="0.00\ &quot;revs&quot;"/>
    <numFmt numFmtId="186" formatCode="0&quot;Teeth&quot;"/>
    <numFmt numFmtId="187" formatCode="0\ &quot;Teeth&quot;"/>
    <numFmt numFmtId="188" formatCode="0.000\ &quot;revs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173" fontId="2" fillId="0" borderId="0" xfId="0" applyNumberFormat="1" applyFont="1" applyAlignment="1">
      <alignment/>
    </xf>
    <xf numFmtId="173" fontId="0" fillId="0" borderId="0" xfId="0" applyNumberFormat="1" applyAlignment="1">
      <alignment/>
    </xf>
    <xf numFmtId="10" fontId="2" fillId="0" borderId="0" xfId="19" applyNumberFormat="1" applyFont="1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87" fontId="0" fillId="2" borderId="4" xfId="0" applyNumberFormat="1" applyFill="1" applyBorder="1" applyAlignment="1">
      <alignment/>
    </xf>
    <xf numFmtId="187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/>
    </xf>
    <xf numFmtId="185" fontId="0" fillId="2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10" fontId="2" fillId="2" borderId="0" xfId="19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88" fontId="0" fillId="2" borderId="0" xfId="0" applyNumberFormat="1" applyFill="1" applyBorder="1" applyAlignment="1">
      <alignment/>
    </xf>
    <xf numFmtId="185" fontId="0" fillId="2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39"/>
  <sheetViews>
    <sheetView tabSelected="1" workbookViewId="0" topLeftCell="A1">
      <selection activeCell="F16" sqref="F16"/>
    </sheetView>
  </sheetViews>
  <sheetFormatPr defaultColWidth="9.140625" defaultRowHeight="12.75"/>
  <cols>
    <col min="2" max="2" width="14.140625" style="0" customWidth="1"/>
    <col min="3" max="3" width="9.57421875" style="0" bestFit="1" customWidth="1"/>
    <col min="4" max="4" width="10.8515625" style="0" customWidth="1"/>
    <col min="5" max="5" width="10.00390625" style="0" customWidth="1"/>
    <col min="6" max="6" width="10.57421875" style="0" customWidth="1"/>
    <col min="8" max="8" width="17.28125" style="0" customWidth="1"/>
    <col min="9" max="9" width="13.28125" style="0" customWidth="1"/>
  </cols>
  <sheetData>
    <row r="4" spans="4:6" ht="38.25">
      <c r="D4" s="8" t="s">
        <v>2</v>
      </c>
      <c r="E4" s="8" t="s">
        <v>3</v>
      </c>
      <c r="F4" s="8" t="s">
        <v>4</v>
      </c>
    </row>
    <row r="5" spans="3:9" ht="12.75">
      <c r="C5" s="3">
        <v>39</v>
      </c>
      <c r="D5">
        <v>39</v>
      </c>
      <c r="E5">
        <v>39</v>
      </c>
      <c r="F5">
        <v>34</v>
      </c>
      <c r="H5">
        <v>30</v>
      </c>
      <c r="I5">
        <v>30</v>
      </c>
    </row>
    <row r="6" spans="3:9" ht="12.75">
      <c r="C6" s="3">
        <v>25</v>
      </c>
      <c r="D6">
        <v>34</v>
      </c>
      <c r="E6">
        <v>28</v>
      </c>
      <c r="F6">
        <v>25</v>
      </c>
      <c r="H6">
        <v>28</v>
      </c>
      <c r="I6">
        <v>30</v>
      </c>
    </row>
    <row r="7" spans="3:9" ht="12.75">
      <c r="C7" s="3">
        <f>C5/C6</f>
        <v>1.56</v>
      </c>
      <c r="D7" s="1">
        <f>D5/D6</f>
        <v>1.1470588235294117</v>
      </c>
      <c r="E7" s="1">
        <f>E5/E6</f>
        <v>1.3928571428571428</v>
      </c>
      <c r="F7" s="1">
        <f>F5/F6</f>
        <v>1.36</v>
      </c>
      <c r="H7" s="5">
        <f>H5/H6</f>
        <v>1.0714285714285714</v>
      </c>
      <c r="I7" s="4">
        <f>I5/I6</f>
        <v>1</v>
      </c>
    </row>
    <row r="8" spans="4:6" ht="12.75">
      <c r="D8" s="2">
        <f>($C$7-D7)/C7</f>
        <v>0.26470588235294124</v>
      </c>
      <c r="E8" s="2">
        <f>($C$7-E7)/C7</f>
        <v>0.10714285714285722</v>
      </c>
      <c r="F8" s="2">
        <f>($C$7-F7)/C7</f>
        <v>0.12820512820512817</v>
      </c>
    </row>
    <row r="9" spans="4:10" ht="12.75">
      <c r="D9" s="12" t="s">
        <v>5</v>
      </c>
      <c r="E9" s="12" t="s">
        <v>5</v>
      </c>
      <c r="F9" s="12" t="s">
        <v>5</v>
      </c>
      <c r="I9" s="7">
        <f>(H7-I7)/H7</f>
        <v>0.06666666666666664</v>
      </c>
      <c r="J9" s="3" t="s">
        <v>1</v>
      </c>
    </row>
    <row r="13" spans="4:6" ht="12.75">
      <c r="D13" t="s">
        <v>0</v>
      </c>
      <c r="F13" s="1" t="s">
        <v>0</v>
      </c>
    </row>
    <row r="14" spans="3:9" ht="12.75">
      <c r="C14">
        <v>30</v>
      </c>
      <c r="D14">
        <v>28</v>
      </c>
      <c r="F14" t="s">
        <v>0</v>
      </c>
      <c r="H14" s="10">
        <v>30</v>
      </c>
      <c r="I14" s="10">
        <v>30</v>
      </c>
    </row>
    <row r="15" spans="3:9" ht="12.75">
      <c r="C15">
        <v>27</v>
      </c>
      <c r="D15">
        <v>27</v>
      </c>
      <c r="H15" s="11">
        <v>27</v>
      </c>
      <c r="I15" s="11">
        <v>28</v>
      </c>
    </row>
    <row r="16" spans="3:10" ht="12.75">
      <c r="C16" s="6">
        <f>C14/C15</f>
        <v>1.1111111111111112</v>
      </c>
      <c r="D16" s="6">
        <f>D14/D15</f>
        <v>1.037037037037037</v>
      </c>
      <c r="H16" s="9">
        <f>H14/H15</f>
        <v>1.1111111111111112</v>
      </c>
      <c r="I16" s="9">
        <f>I14/I15</f>
        <v>1.0714285714285714</v>
      </c>
      <c r="J16" t="s">
        <v>0</v>
      </c>
    </row>
    <row r="18" spans="4:10" ht="12.75">
      <c r="D18" s="7">
        <f>(C16-D16)/C16</f>
        <v>0.06666666666666676</v>
      </c>
      <c r="E18" s="3" t="s">
        <v>1</v>
      </c>
      <c r="I18" s="7">
        <f>(H16-I16)/H16</f>
        <v>0.03571428571428579</v>
      </c>
      <c r="J18" s="3" t="s">
        <v>1</v>
      </c>
    </row>
    <row r="23" spans="3:4" ht="13.5" thickBot="1">
      <c r="C23" t="s">
        <v>10</v>
      </c>
      <c r="D23" t="s">
        <v>11</v>
      </c>
    </row>
    <row r="24" spans="3:6" ht="12.75">
      <c r="C24" s="13"/>
      <c r="D24" s="14"/>
      <c r="E24" s="14"/>
      <c r="F24" s="15"/>
    </row>
    <row r="25" spans="2:6" ht="12.75">
      <c r="B25" t="s">
        <v>8</v>
      </c>
      <c r="C25" s="16">
        <f>C5</f>
        <v>39</v>
      </c>
      <c r="D25" s="17">
        <v>38</v>
      </c>
      <c r="E25" s="18" t="s">
        <v>6</v>
      </c>
      <c r="F25" s="19"/>
    </row>
    <row r="26" spans="2:6" ht="12.75">
      <c r="B26" t="s">
        <v>9</v>
      </c>
      <c r="C26" s="16">
        <f>C6</f>
        <v>25</v>
      </c>
      <c r="D26" s="17">
        <v>28</v>
      </c>
      <c r="E26" s="34" t="s">
        <v>7</v>
      </c>
      <c r="F26" s="19"/>
    </row>
    <row r="27" spans="3:6" ht="12.75">
      <c r="C27" s="20">
        <f>C25/C26</f>
        <v>1.56</v>
      </c>
      <c r="D27" s="28">
        <f>D25/D26</f>
        <v>1.3571428571428572</v>
      </c>
      <c r="E27" s="29" t="s">
        <v>13</v>
      </c>
      <c r="F27" s="19"/>
    </row>
    <row r="28" spans="3:6" ht="12.75">
      <c r="C28" s="22"/>
      <c r="D28" s="21"/>
      <c r="E28" s="18"/>
      <c r="F28" s="19"/>
    </row>
    <row r="29" spans="3:6" ht="12.75">
      <c r="C29" s="22"/>
      <c r="D29" s="23">
        <f>(C27-D27)/C27</f>
        <v>0.13003663003663002</v>
      </c>
      <c r="E29" s="30" t="s">
        <v>1</v>
      </c>
      <c r="F29" s="19"/>
    </row>
    <row r="30" spans="3:6" ht="13.5" thickBot="1">
      <c r="C30" s="25"/>
      <c r="D30" s="26"/>
      <c r="E30" s="31"/>
      <c r="F30" s="27"/>
    </row>
    <row r="31" ht="12.75">
      <c r="E31" s="32"/>
    </row>
    <row r="32" spans="3:5" ht="13.5" thickBot="1">
      <c r="C32" t="s">
        <v>10</v>
      </c>
      <c r="D32" t="s">
        <v>11</v>
      </c>
      <c r="E32" s="32"/>
    </row>
    <row r="33" spans="3:6" ht="12.75">
      <c r="C33" s="13"/>
      <c r="D33" s="14"/>
      <c r="E33" s="33"/>
      <c r="F33" s="15"/>
    </row>
    <row r="34" spans="2:6" ht="12.75">
      <c r="B34" t="s">
        <v>8</v>
      </c>
      <c r="C34" s="16">
        <f>C25</f>
        <v>39</v>
      </c>
      <c r="D34" s="17">
        <v>34</v>
      </c>
      <c r="E34" s="18" t="s">
        <v>12</v>
      </c>
      <c r="F34" s="19"/>
    </row>
    <row r="35" spans="2:6" ht="12.75">
      <c r="B35" t="s">
        <v>9</v>
      </c>
      <c r="C35" s="16">
        <f>C26</f>
        <v>25</v>
      </c>
      <c r="D35" s="17">
        <v>28</v>
      </c>
      <c r="E35" s="34" t="s">
        <v>7</v>
      </c>
      <c r="F35" s="19"/>
    </row>
    <row r="36" spans="3:6" ht="12.75">
      <c r="C36" s="20">
        <f>C34/C35</f>
        <v>1.56</v>
      </c>
      <c r="D36" s="28">
        <f>D34/D35</f>
        <v>1.2142857142857142</v>
      </c>
      <c r="E36" s="18" t="s">
        <v>14</v>
      </c>
      <c r="F36" s="19"/>
    </row>
    <row r="37" spans="3:6" ht="12.75">
      <c r="C37" s="22"/>
      <c r="D37" s="21"/>
      <c r="E37" s="21"/>
      <c r="F37" s="19"/>
    </row>
    <row r="38" spans="3:6" ht="12.75">
      <c r="C38" s="22"/>
      <c r="D38" s="23">
        <f>(C36-D36)/C36</f>
        <v>0.2216117216117217</v>
      </c>
      <c r="E38" s="24" t="s">
        <v>1</v>
      </c>
      <c r="F38" s="19"/>
    </row>
    <row r="39" spans="3:6" ht="13.5" thickBot="1">
      <c r="C39" s="25"/>
      <c r="D39" s="26"/>
      <c r="E39" s="26"/>
      <c r="F39" s="2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Philip Johnston</cp:lastModifiedBy>
  <dcterms:created xsi:type="dcterms:W3CDTF">2007-07-11T05:33:28Z</dcterms:created>
  <dcterms:modified xsi:type="dcterms:W3CDTF">2010-11-15T05:43:19Z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804682325</vt:i4>
  </property>
  <property fmtid="{D5CDD505-2E9C-101B-9397-08002B2CF9AE}" pid="3" name="_EmailSubject">
    <vt:lpwstr/>
  </property>
  <property fmtid="{D5CDD505-2E9C-101B-9397-08002B2CF9AE}" pid="4" name="_AuthorEmail">
    <vt:lpwstr>scribepj@bigpond.com</vt:lpwstr>
  </property>
  <property fmtid="{D5CDD505-2E9C-101B-9397-08002B2CF9AE}" pid="5" name="_AuthorEmailDisplayName">
    <vt:lpwstr>Phil Johnston</vt:lpwstr>
  </property>
</Properties>
</file>