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workbookProtection lockStructure="1"/>
  <bookViews>
    <workbookView xWindow="0" yWindow="0" windowWidth="28800" windowHeight="12165" tabRatio="734" activeTab="11"/>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s>
  <definedNames/>
  <calcPr calcMode="manual" fullCalcOnLoad="1"/>
</workbook>
</file>

<file path=xl/comments10.xml><?xml version="1.0" encoding="utf-8"?>
<comments xmlns="http://schemas.openxmlformats.org/spreadsheetml/2006/main">
  <authors>
    <author>ABS</author>
    <author>Grace Baek</author>
  </authors>
  <commentList>
    <comment ref="B5" authorId="0">
      <text>
        <r>
          <rPr>
            <sz val="8"/>
            <color indexed="8"/>
            <rFont val="Arial"/>
            <family val="2"/>
          </rPr>
          <t>Prisoners whose date of aggregate sentence commencement was between 1 July 2018 and 30 June 2019.</t>
        </r>
      </text>
    </comment>
    <comment ref="A4" authorId="0">
      <text>
        <r>
          <rPr>
            <sz val="8"/>
            <rFont val="Arial"/>
            <family val="2"/>
          </rPr>
          <t>Due to perturbation, component cells may not add to published totals (see Explanatory Notes, Confidentiality).
For a definition of most serious offence/charge, see Explanatory Notes, Most serious offence/charge.
Prior imprisonment refers to prior adult imprisonment under sentence.</t>
        </r>
      </text>
    </comment>
    <comment ref="A24" authorId="0">
      <text>
        <r>
          <rPr>
            <sz val="8"/>
            <rFont val="Arial"/>
            <family val="2"/>
          </rPr>
          <t>Includes prisoners with a post-sentence detention order or for whom a most serious offence is unknown.</t>
        </r>
        <r>
          <rPr>
            <sz val="8"/>
            <rFont val="Tahoma"/>
            <family val="2"/>
          </rPr>
          <t xml:space="preserve">
</t>
        </r>
      </text>
    </comment>
    <comment ref="A42" authorId="0">
      <text>
        <r>
          <rPr>
            <sz val="8"/>
            <rFont val="Arial"/>
            <family val="2"/>
          </rPr>
          <t>Includes prisoners with a post-sentence detention order or for whom a most serious offence is unknown.</t>
        </r>
        <r>
          <rPr>
            <sz val="8"/>
            <rFont val="Tahoma"/>
            <family val="2"/>
          </rPr>
          <t xml:space="preserve">
</t>
        </r>
      </text>
    </comment>
    <comment ref="A60" authorId="0">
      <text>
        <r>
          <rPr>
            <sz val="8"/>
            <rFont val="Arial"/>
            <family val="2"/>
          </rPr>
          <t>Includes prisoners with a post-sentence detention order or for whom a most serious offence is unknown.</t>
        </r>
        <r>
          <rPr>
            <sz val="8"/>
            <rFont val="Tahoma"/>
            <family val="2"/>
          </rPr>
          <t xml:space="preserve">
</t>
        </r>
      </text>
    </comment>
    <comment ref="J5" authorId="0">
      <text>
        <r>
          <rPr>
            <sz val="8"/>
            <rFont val="Arial"/>
            <family val="2"/>
          </rPr>
          <t xml:space="preserve">Includes prisoners serving post-sentence detention orders.
</t>
        </r>
      </text>
    </comment>
    <comment ref="A43" authorId="0">
      <text>
        <r>
          <rPr>
            <sz val="8"/>
            <rFont val="Arial"/>
            <family val="2"/>
          </rPr>
          <t>Includes prisoners for whom Indigenous status is unknown.</t>
        </r>
        <r>
          <rPr>
            <sz val="8"/>
            <rFont val="Tahoma"/>
            <family val="2"/>
          </rPr>
          <t xml:space="preserve">
</t>
        </r>
      </text>
    </comment>
    <comment ref="I23" authorId="1">
      <text>
        <r>
          <rPr>
            <sz val="8"/>
            <rFont val="Arial"/>
            <family val="2"/>
          </rPr>
          <t>nil or rounded to zero (including null cells)</t>
        </r>
      </text>
    </comment>
  </commentList>
</comments>
</file>

<file path=xl/comments11.xml><?xml version="1.0" encoding="utf-8"?>
<comments xmlns="http://schemas.openxmlformats.org/spreadsheetml/2006/main">
  <authors>
    <author>ABS</author>
    <author>Grace Baek</author>
  </authors>
  <commentList>
    <comment ref="A4" authorId="0">
      <text>
        <r>
          <rPr>
            <sz val="8"/>
            <color indexed="8"/>
            <rFont val="Arial"/>
            <family val="2"/>
          </rPr>
          <t>Due to perturbation, component cells may not add to published totals. As such, published proportions may add to more or less than 100% (see Explanatory Notes, Confidentiality).
For a definition of most serious offence, see Explanatory Notes, Most serious offence/charge.
Offence data from 2001–2008 are classified using ASOC97. Offence data for 2009 are classified using ASOC08, with exception of data for Qld and WA which are classified using ASOC97. Data for 2010 are classified using ASOC08 for all states and territories. Data from 2011 are classified using ANZSOC for all states and territories. Caution should be exercised in comparing offence data. See Explanatory Notes, Classifications.
Data prior to 2017 include periodic detention orders.</t>
        </r>
      </text>
    </comment>
    <comment ref="AH5" authorId="0">
      <text>
        <r>
          <rPr>
            <sz val="8"/>
            <rFont val="Arial"/>
            <family val="2"/>
          </rPr>
          <t xml:space="preserve">Includes prisoners with a post-sentence detention order or for whom a most serious offence is unknown.
</t>
        </r>
        <r>
          <rPr>
            <sz val="8"/>
            <rFont val="Tahoma"/>
            <family val="2"/>
          </rPr>
          <t xml:space="preserve">
</t>
        </r>
      </text>
    </comment>
    <comment ref="V21" authorId="1">
      <text>
        <r>
          <rPr>
            <sz val="8"/>
            <rFont val="Arial"/>
            <family val="2"/>
          </rPr>
          <t>nil or rounded to zero (including null cells)</t>
        </r>
      </text>
    </comment>
    <comment ref="V22" authorId="1">
      <text>
        <r>
          <rPr>
            <sz val="8"/>
            <rFont val="Arial"/>
            <family val="2"/>
          </rPr>
          <t>nil or rounded to zero (including null cells)</t>
        </r>
      </text>
    </comment>
    <comment ref="V23" authorId="1">
      <text>
        <r>
          <rPr>
            <sz val="8"/>
            <rFont val="Arial"/>
            <family val="2"/>
          </rPr>
          <t>nil or rounded to zero (including null cells)</t>
        </r>
      </text>
    </comment>
    <comment ref="W21" authorId="1">
      <text>
        <r>
          <rPr>
            <sz val="8"/>
            <rFont val="Arial"/>
            <family val="2"/>
          </rPr>
          <t>nil or rounded to zero (including null cells)</t>
        </r>
      </text>
    </comment>
    <comment ref="W22" authorId="1">
      <text>
        <r>
          <rPr>
            <sz val="8"/>
            <rFont val="Arial"/>
            <family val="2"/>
          </rPr>
          <t>nil or rounded to zero (including null cells)</t>
        </r>
      </text>
    </comment>
    <comment ref="W23" authorId="1">
      <text>
        <r>
          <rPr>
            <sz val="8"/>
            <rFont val="Arial"/>
            <family val="2"/>
          </rPr>
          <t>nil or rounded to zero (including null cells)</t>
        </r>
      </text>
    </comment>
    <comment ref="AF29" authorId="1">
      <text>
        <r>
          <rPr>
            <sz val="8"/>
            <rFont val="Arial"/>
            <family val="2"/>
          </rPr>
          <t>nil or rounded to zero (including null cells)</t>
        </r>
      </text>
    </comment>
    <comment ref="AG29" authorId="1">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Russell C Cook</author>
    <author>Grace Baek</author>
  </authors>
  <commentList>
    <comment ref="A4" authorId="0">
      <text>
        <r>
          <rPr>
            <sz val="8"/>
            <color indexed="8"/>
            <rFont val="Arial"/>
            <family val="2"/>
          </rPr>
          <t>Due to perturbation, component cells may not add to published totals. As such, published proportions may add to more or less than 100% (see Explanatory Notes, Confidentiality).
For information on aggregate sentence length, see Explanatory Notes, Counting rules.
For a definition of most serious offence, see Explanatory Notes, Most serious offence/charge.</t>
        </r>
      </text>
    </comment>
    <comment ref="A42" authorId="1">
      <text>
        <r>
          <rPr>
            <sz val="8"/>
            <rFont val="Arial"/>
            <family val="2"/>
          </rPr>
          <t xml:space="preserve">Includes prisoners for whom Indigenous status is unknown. </t>
        </r>
      </text>
    </comment>
    <comment ref="O5" authorId="0">
      <text>
        <r>
          <rPr>
            <sz val="8"/>
            <color indexed="8"/>
            <rFont val="Arial"/>
            <family val="2"/>
          </rPr>
          <t>Prisoners with indeterminate and life with a minimum sentences are excluded from the aggregate sentence length calculations. See Glossary and Explanatory Notes, Counting rules.</t>
        </r>
      </text>
    </comment>
    <comment ref="P5" authorId="0">
      <text>
        <r>
          <rPr>
            <sz val="8"/>
            <color indexed="8"/>
            <rFont val="Arial"/>
            <family val="2"/>
          </rPr>
          <t>Prisoners with indeterminate and life with a minimum sentences are excluded from the aggregate sentence length calculations. See Glossary and Explanatory Notes, Counting rules.</t>
        </r>
      </text>
    </comment>
    <comment ref="K5" authorId="0">
      <text>
        <r>
          <rPr>
            <sz val="8"/>
            <color indexed="8"/>
            <rFont val="Arial"/>
            <family val="2"/>
          </rPr>
          <t>Includes indeterminate life and life with a minimum.</t>
        </r>
      </text>
    </comment>
    <comment ref="L5" authorId="0">
      <text>
        <r>
          <rPr>
            <sz val="8"/>
            <color indexed="8"/>
            <rFont val="Arial"/>
            <family val="2"/>
          </rPr>
          <t>Refers to other indeterminate sentences (see Glossary).</t>
        </r>
      </text>
    </comment>
    <comment ref="A23" authorId="0">
      <text>
        <r>
          <rPr>
            <sz val="8"/>
            <rFont val="Arial"/>
            <family val="2"/>
          </rPr>
          <t>Includes prisoners for whom a most serious offence is unknown.</t>
        </r>
      </text>
    </comment>
    <comment ref="A41" authorId="0">
      <text>
        <r>
          <rPr>
            <sz val="8"/>
            <rFont val="Arial"/>
            <family val="2"/>
          </rPr>
          <t>Includes prisoners for whom a most serious offence is unknown.</t>
        </r>
      </text>
    </comment>
    <comment ref="A59" authorId="0">
      <text>
        <r>
          <rPr>
            <sz val="8"/>
            <rFont val="Arial"/>
            <family val="2"/>
          </rPr>
          <t>Includes prisoners for whom a most serious offence is unknown.</t>
        </r>
      </text>
    </comment>
    <comment ref="M5" authorId="0">
      <text>
        <r>
          <rPr>
            <sz val="8"/>
            <rFont val="Arial"/>
            <family val="2"/>
          </rPr>
          <t>Total includes prisoners with unknown sentence length.</t>
        </r>
        <r>
          <rPr>
            <sz val="8"/>
            <rFont val="Tahoma"/>
            <family val="2"/>
          </rPr>
          <t xml:space="preserve">
</t>
        </r>
      </text>
    </comment>
    <comment ref="B7" authorId="2">
      <text>
        <r>
          <rPr>
            <sz val="8"/>
            <rFont val="Arial"/>
            <family val="2"/>
          </rPr>
          <t>nil or rounded to zero (including null cells)</t>
        </r>
      </text>
    </comment>
    <comment ref="B9" authorId="2">
      <text>
        <r>
          <rPr>
            <sz val="8"/>
            <rFont val="Arial"/>
            <family val="2"/>
          </rPr>
          <t>nil or rounded to zero (including null cells)</t>
        </r>
      </text>
    </comment>
    <comment ref="B11" authorId="2">
      <text>
        <r>
          <rPr>
            <sz val="8"/>
            <rFont val="Arial"/>
            <family val="2"/>
          </rPr>
          <t>nil or rounded to zero (including null cells)</t>
        </r>
      </text>
    </comment>
    <comment ref="B12" authorId="2">
      <text>
        <r>
          <rPr>
            <sz val="8"/>
            <rFont val="Arial"/>
            <family val="2"/>
          </rPr>
          <t>nil or rounded to zero (including null cells)</t>
        </r>
      </text>
    </comment>
    <comment ref="B22" authorId="2">
      <text>
        <r>
          <rPr>
            <sz val="8"/>
            <rFont val="Arial"/>
            <family val="2"/>
          </rPr>
          <t>nil or rounded to zero (including null cells)</t>
        </r>
      </text>
    </comment>
    <comment ref="B25" authorId="2">
      <text>
        <r>
          <rPr>
            <sz val="8"/>
            <rFont val="Arial"/>
            <family val="2"/>
          </rPr>
          <t>nil or rounded to zero (including null cells)</t>
        </r>
      </text>
    </comment>
    <comment ref="B29" authorId="2">
      <text>
        <r>
          <rPr>
            <sz val="8"/>
            <rFont val="Arial"/>
            <family val="2"/>
          </rPr>
          <t>nil or rounded to zero (including null cells)</t>
        </r>
      </text>
    </comment>
    <comment ref="B40" authorId="2">
      <text>
        <r>
          <rPr>
            <sz val="8"/>
            <rFont val="Arial"/>
            <family val="2"/>
          </rPr>
          <t>nil or rounded to zero (including null cells)</t>
        </r>
      </text>
    </comment>
    <comment ref="B43" authorId="2">
      <text>
        <r>
          <rPr>
            <sz val="8"/>
            <rFont val="Arial"/>
            <family val="2"/>
          </rPr>
          <t>nil or rounded to zero (including null cells)</t>
        </r>
      </text>
    </comment>
    <comment ref="B58" authorId="2">
      <text>
        <r>
          <rPr>
            <sz val="8"/>
            <rFont val="Arial"/>
            <family val="2"/>
          </rPr>
          <t>nil or rounded to zero (including null cells)</t>
        </r>
      </text>
    </comment>
    <comment ref="C7" authorId="2">
      <text>
        <r>
          <rPr>
            <sz val="8"/>
            <rFont val="Arial"/>
            <family val="2"/>
          </rPr>
          <t>nil or rounded to zero (including null cells)</t>
        </r>
      </text>
    </comment>
    <comment ref="C12" authorId="2">
      <text>
        <r>
          <rPr>
            <sz val="8"/>
            <rFont val="Arial"/>
            <family val="2"/>
          </rPr>
          <t>nil or rounded to zero (including null cells)</t>
        </r>
      </text>
    </comment>
    <comment ref="C22" authorId="2">
      <text>
        <r>
          <rPr>
            <sz val="8"/>
            <rFont val="Arial"/>
            <family val="2"/>
          </rPr>
          <t>nil or rounded to zero (including null cells)</t>
        </r>
      </text>
    </comment>
    <comment ref="C25" authorId="2">
      <text>
        <r>
          <rPr>
            <sz val="8"/>
            <rFont val="Arial"/>
            <family val="2"/>
          </rPr>
          <t>nil or rounded to zero (including null cells)</t>
        </r>
      </text>
    </comment>
    <comment ref="C40" authorId="2">
      <text>
        <r>
          <rPr>
            <sz val="8"/>
            <rFont val="Arial"/>
            <family val="2"/>
          </rPr>
          <t>nil or rounded to zero (including null cells)</t>
        </r>
      </text>
    </comment>
    <comment ref="C43" authorId="2">
      <text>
        <r>
          <rPr>
            <sz val="8"/>
            <rFont val="Arial"/>
            <family val="2"/>
          </rPr>
          <t>nil or rounded to zero (including null cells)</t>
        </r>
      </text>
    </comment>
    <comment ref="C58" authorId="2">
      <text>
        <r>
          <rPr>
            <sz val="8"/>
            <rFont val="Arial"/>
            <family val="2"/>
          </rPr>
          <t>nil or rounded to zero (including null cells)</t>
        </r>
      </text>
    </comment>
    <comment ref="D7" authorId="2">
      <text>
        <r>
          <rPr>
            <sz val="8"/>
            <rFont val="Arial"/>
            <family val="2"/>
          </rPr>
          <t>nil or rounded to zero (including null cells)</t>
        </r>
      </text>
    </comment>
    <comment ref="D40" authorId="2">
      <text>
        <r>
          <rPr>
            <sz val="8"/>
            <rFont val="Arial"/>
            <family val="2"/>
          </rPr>
          <t>nil or rounded to zero (including null cells)</t>
        </r>
      </text>
    </comment>
    <comment ref="E22" authorId="2">
      <text>
        <r>
          <rPr>
            <sz val="8"/>
            <rFont val="Arial"/>
            <family val="2"/>
          </rPr>
          <t>nil or rounded to zero (including null cells)</t>
        </r>
      </text>
    </comment>
    <comment ref="F22" authorId="2">
      <text>
        <r>
          <rPr>
            <sz val="8"/>
            <rFont val="Arial"/>
            <family val="2"/>
          </rPr>
          <t>nil or rounded to zero (including null cells)</t>
        </r>
      </text>
    </comment>
    <comment ref="G15" authorId="2">
      <text>
        <r>
          <rPr>
            <sz val="8"/>
            <rFont val="Arial"/>
            <family val="2"/>
          </rPr>
          <t>nil or rounded to zero (including null cells)</t>
        </r>
      </text>
    </comment>
    <comment ref="G19" authorId="2">
      <text>
        <r>
          <rPr>
            <sz val="8"/>
            <rFont val="Arial"/>
            <family val="2"/>
          </rPr>
          <t>nil or rounded to zero (including null cells)</t>
        </r>
      </text>
    </comment>
    <comment ref="G20" authorId="2">
      <text>
        <r>
          <rPr>
            <sz val="8"/>
            <rFont val="Arial"/>
            <family val="2"/>
          </rPr>
          <t>nil or rounded to zero (including null cells)</t>
        </r>
      </text>
    </comment>
    <comment ref="G22" authorId="2">
      <text>
        <r>
          <rPr>
            <sz val="8"/>
            <rFont val="Arial"/>
            <family val="2"/>
          </rPr>
          <t>nil or rounded to zero (including null cells)</t>
        </r>
      </text>
    </comment>
    <comment ref="G38" authorId="2">
      <text>
        <r>
          <rPr>
            <sz val="8"/>
            <rFont val="Arial"/>
            <family val="2"/>
          </rPr>
          <t>nil or rounded to zero (including null cells)</t>
        </r>
      </text>
    </comment>
    <comment ref="G56" authorId="2">
      <text>
        <r>
          <rPr>
            <sz val="8"/>
            <rFont val="Arial"/>
            <family val="2"/>
          </rPr>
          <t>nil or rounded to zero (including null cells)</t>
        </r>
      </text>
    </comment>
    <comment ref="H10" authorId="2">
      <text>
        <r>
          <rPr>
            <sz val="8"/>
            <rFont val="Arial"/>
            <family val="2"/>
          </rPr>
          <t>nil or rounded to zero (including null cells)</t>
        </r>
      </text>
    </comment>
    <comment ref="H14" authorId="2">
      <text>
        <r>
          <rPr>
            <sz val="8"/>
            <rFont val="Arial"/>
            <family val="2"/>
          </rPr>
          <t>nil or rounded to zero (including null cells)</t>
        </r>
      </text>
    </comment>
    <comment ref="H15" authorId="2">
      <text>
        <r>
          <rPr>
            <sz val="8"/>
            <rFont val="Arial"/>
            <family val="2"/>
          </rPr>
          <t>nil or rounded to zero (including null cells)</t>
        </r>
      </text>
    </comment>
    <comment ref="H17" authorId="2">
      <text>
        <r>
          <rPr>
            <sz val="8"/>
            <rFont val="Arial"/>
            <family val="2"/>
          </rPr>
          <t>nil or rounded to zero (including null cells)</t>
        </r>
      </text>
    </comment>
    <comment ref="H18" authorId="2">
      <text>
        <r>
          <rPr>
            <sz val="8"/>
            <rFont val="Arial"/>
            <family val="2"/>
          </rPr>
          <t>nil or rounded to zero (including null cells)</t>
        </r>
      </text>
    </comment>
    <comment ref="H19" authorId="2">
      <text>
        <r>
          <rPr>
            <sz val="8"/>
            <rFont val="Arial"/>
            <family val="2"/>
          </rPr>
          <t>nil or rounded to zero (including null cells)</t>
        </r>
      </text>
    </comment>
    <comment ref="H20" authorId="2">
      <text>
        <r>
          <rPr>
            <sz val="8"/>
            <rFont val="Arial"/>
            <family val="2"/>
          </rPr>
          <t>nil or rounded to zero (including null cells)</t>
        </r>
      </text>
    </comment>
    <comment ref="H22" authorId="2">
      <text>
        <r>
          <rPr>
            <sz val="8"/>
            <rFont val="Arial"/>
            <family val="2"/>
          </rPr>
          <t>nil or rounded to zero (including null cells)</t>
        </r>
      </text>
    </comment>
    <comment ref="H37" authorId="2">
      <text>
        <r>
          <rPr>
            <sz val="8"/>
            <rFont val="Arial"/>
            <family val="2"/>
          </rPr>
          <t>nil or rounded to zero (including null cells)</t>
        </r>
      </text>
    </comment>
    <comment ref="H38" authorId="2">
      <text>
        <r>
          <rPr>
            <sz val="8"/>
            <rFont val="Arial"/>
            <family val="2"/>
          </rPr>
          <t>nil or rounded to zero (including null cells)</t>
        </r>
      </text>
    </comment>
    <comment ref="H40" authorId="2">
      <text>
        <r>
          <rPr>
            <sz val="8"/>
            <rFont val="Arial"/>
            <family val="2"/>
          </rPr>
          <t>nil or rounded to zero (including null cells)</t>
        </r>
      </text>
    </comment>
    <comment ref="H56" authorId="2">
      <text>
        <r>
          <rPr>
            <sz val="8"/>
            <rFont val="Arial"/>
            <family val="2"/>
          </rPr>
          <t>nil or rounded to zero (including null cells)</t>
        </r>
      </text>
    </comment>
    <comment ref="H58" authorId="2">
      <text>
        <r>
          <rPr>
            <sz val="8"/>
            <rFont val="Arial"/>
            <family val="2"/>
          </rPr>
          <t>nil or rounded to zero (including null cells)</t>
        </r>
      </text>
    </comment>
    <comment ref="I10" authorId="2">
      <text>
        <r>
          <rPr>
            <sz val="8"/>
            <rFont val="Arial"/>
            <family val="2"/>
          </rPr>
          <t>nil or rounded to zero (including null cells)</t>
        </r>
      </text>
    </comment>
    <comment ref="I11" authorId="2">
      <text>
        <r>
          <rPr>
            <sz val="8"/>
            <rFont val="Arial"/>
            <family val="2"/>
          </rPr>
          <t>nil or rounded to zero (including null cells)</t>
        </r>
      </text>
    </comment>
    <comment ref="I14" authorId="2">
      <text>
        <r>
          <rPr>
            <sz val="8"/>
            <rFont val="Arial"/>
            <family val="2"/>
          </rPr>
          <t>nil or rounded to zero (including null cells)</t>
        </r>
      </text>
    </comment>
    <comment ref="I15" authorId="2">
      <text>
        <r>
          <rPr>
            <sz val="8"/>
            <rFont val="Arial"/>
            <family val="2"/>
          </rPr>
          <t>nil or rounded to zero (including null cells)</t>
        </r>
      </text>
    </comment>
    <comment ref="I16" authorId="2">
      <text>
        <r>
          <rPr>
            <sz val="8"/>
            <rFont val="Arial"/>
            <family val="2"/>
          </rPr>
          <t>nil or rounded to zero (including null cells)</t>
        </r>
      </text>
    </comment>
    <comment ref="I17" authorId="2">
      <text>
        <r>
          <rPr>
            <sz val="8"/>
            <rFont val="Arial"/>
            <family val="2"/>
          </rPr>
          <t>nil or rounded to zero (including null cells)</t>
        </r>
      </text>
    </comment>
    <comment ref="I18" authorId="2">
      <text>
        <r>
          <rPr>
            <sz val="8"/>
            <rFont val="Arial"/>
            <family val="2"/>
          </rPr>
          <t>nil or rounded to zero (including null cells)</t>
        </r>
      </text>
    </comment>
    <comment ref="I19" authorId="2">
      <text>
        <r>
          <rPr>
            <sz val="8"/>
            <rFont val="Arial"/>
            <family val="2"/>
          </rPr>
          <t>nil or rounded to zero (including null cells)</t>
        </r>
      </text>
    </comment>
    <comment ref="I20" authorId="2">
      <text>
        <r>
          <rPr>
            <sz val="8"/>
            <rFont val="Arial"/>
            <family val="2"/>
          </rPr>
          <t>nil or rounded to zero (including null cells)</t>
        </r>
      </text>
    </comment>
    <comment ref="I21" authorId="2">
      <text>
        <r>
          <rPr>
            <sz val="8"/>
            <rFont val="Arial"/>
            <family val="2"/>
          </rPr>
          <t>nil or rounded to zero (including null cells)</t>
        </r>
      </text>
    </comment>
    <comment ref="I22" authorId="2">
      <text>
        <r>
          <rPr>
            <sz val="8"/>
            <rFont val="Arial"/>
            <family val="2"/>
          </rPr>
          <t>nil or rounded to zero (including null cells)</t>
        </r>
      </text>
    </comment>
    <comment ref="I28" authorId="2">
      <text>
        <r>
          <rPr>
            <sz val="8"/>
            <rFont val="Arial"/>
            <family val="2"/>
          </rPr>
          <t>nil or rounded to zero (including null cells)</t>
        </r>
      </text>
    </comment>
    <comment ref="I32" authorId="2">
      <text>
        <r>
          <rPr>
            <sz val="8"/>
            <rFont val="Arial"/>
            <family val="2"/>
          </rPr>
          <t>nil or rounded to zero (including null cells)</t>
        </r>
      </text>
    </comment>
    <comment ref="I33" authorId="2">
      <text>
        <r>
          <rPr>
            <sz val="8"/>
            <rFont val="Arial"/>
            <family val="2"/>
          </rPr>
          <t>nil or rounded to zero (including null cells)</t>
        </r>
      </text>
    </comment>
    <comment ref="I37" authorId="2">
      <text>
        <r>
          <rPr>
            <sz val="8"/>
            <rFont val="Arial"/>
            <family val="2"/>
          </rPr>
          <t>nil or rounded to zero (including null cells)</t>
        </r>
      </text>
    </comment>
    <comment ref="I38" authorId="2">
      <text>
        <r>
          <rPr>
            <sz val="8"/>
            <rFont val="Arial"/>
            <family val="2"/>
          </rPr>
          <t>nil or rounded to zero (including null cells)</t>
        </r>
      </text>
    </comment>
    <comment ref="I40" authorId="2">
      <text>
        <r>
          <rPr>
            <sz val="8"/>
            <rFont val="Arial"/>
            <family val="2"/>
          </rPr>
          <t>nil or rounded to zero (including null cells)</t>
        </r>
      </text>
    </comment>
    <comment ref="I46" authorId="2">
      <text>
        <r>
          <rPr>
            <sz val="8"/>
            <rFont val="Arial"/>
            <family val="2"/>
          </rPr>
          <t>nil or rounded to zero (including null cells)</t>
        </r>
      </text>
    </comment>
    <comment ref="I50" authorId="2">
      <text>
        <r>
          <rPr>
            <sz val="8"/>
            <rFont val="Arial"/>
            <family val="2"/>
          </rPr>
          <t>nil or rounded to zero (including null cells)</t>
        </r>
      </text>
    </comment>
    <comment ref="I51" authorId="2">
      <text>
        <r>
          <rPr>
            <sz val="8"/>
            <rFont val="Arial"/>
            <family val="2"/>
          </rPr>
          <t>nil or rounded to zero (including null cells)</t>
        </r>
      </text>
    </comment>
    <comment ref="I55" authorId="2">
      <text>
        <r>
          <rPr>
            <sz val="8"/>
            <rFont val="Arial"/>
            <family val="2"/>
          </rPr>
          <t>nil or rounded to zero (including null cells)</t>
        </r>
      </text>
    </comment>
    <comment ref="I56" authorId="2">
      <text>
        <r>
          <rPr>
            <sz val="8"/>
            <rFont val="Arial"/>
            <family val="2"/>
          </rPr>
          <t>nil or rounded to zero (including null cells)</t>
        </r>
      </text>
    </comment>
    <comment ref="I58" authorId="2">
      <text>
        <r>
          <rPr>
            <sz val="8"/>
            <rFont val="Arial"/>
            <family val="2"/>
          </rPr>
          <t>nil or rounded to zero (including null cells)</t>
        </r>
      </text>
    </comment>
    <comment ref="J8" authorId="2">
      <text>
        <r>
          <rPr>
            <sz val="8"/>
            <rFont val="Arial"/>
            <family val="2"/>
          </rPr>
          <t>nil or rounded to zero (including null cells)</t>
        </r>
      </text>
    </comment>
    <comment ref="J10" authorId="2">
      <text>
        <r>
          <rPr>
            <sz val="8"/>
            <rFont val="Arial"/>
            <family val="2"/>
          </rPr>
          <t>nil or rounded to zero (including null cells)</t>
        </r>
      </text>
    </comment>
    <comment ref="J11" authorId="2">
      <text>
        <r>
          <rPr>
            <sz val="8"/>
            <rFont val="Arial"/>
            <family val="2"/>
          </rPr>
          <t>nil or rounded to zero (including null cells)</t>
        </r>
      </text>
    </comment>
    <comment ref="J13" authorId="2">
      <text>
        <r>
          <rPr>
            <sz val="8"/>
            <rFont val="Arial"/>
            <family val="2"/>
          </rPr>
          <t>nil or rounded to zero (including null cells)</t>
        </r>
      </text>
    </comment>
    <comment ref="J14" authorId="2">
      <text>
        <r>
          <rPr>
            <sz val="8"/>
            <rFont val="Arial"/>
            <family val="2"/>
          </rPr>
          <t>nil or rounded to zero (including null cells)</t>
        </r>
      </text>
    </comment>
    <comment ref="J15" authorId="2">
      <text>
        <r>
          <rPr>
            <sz val="8"/>
            <rFont val="Arial"/>
            <family val="2"/>
          </rPr>
          <t>nil or rounded to zero (including null cells)</t>
        </r>
      </text>
    </comment>
    <comment ref="J16" authorId="2">
      <text>
        <r>
          <rPr>
            <sz val="8"/>
            <rFont val="Arial"/>
            <family val="2"/>
          </rPr>
          <t>nil or rounded to zero (including null cells)</t>
        </r>
      </text>
    </comment>
    <comment ref="J17" authorId="2">
      <text>
        <r>
          <rPr>
            <sz val="8"/>
            <rFont val="Arial"/>
            <family val="2"/>
          </rPr>
          <t>nil or rounded to zero (including null cells)</t>
        </r>
      </text>
    </comment>
    <comment ref="J18" authorId="2">
      <text>
        <r>
          <rPr>
            <sz val="8"/>
            <rFont val="Arial"/>
            <family val="2"/>
          </rPr>
          <t>nil or rounded to zero (including null cells)</t>
        </r>
      </text>
    </comment>
    <comment ref="J19" authorId="2">
      <text>
        <r>
          <rPr>
            <sz val="8"/>
            <rFont val="Arial"/>
            <family val="2"/>
          </rPr>
          <t>nil or rounded to zero (including null cells)</t>
        </r>
      </text>
    </comment>
    <comment ref="J20" authorId="2">
      <text>
        <r>
          <rPr>
            <sz val="8"/>
            <rFont val="Arial"/>
            <family val="2"/>
          </rPr>
          <t>nil or rounded to zero (including null cells)</t>
        </r>
      </text>
    </comment>
    <comment ref="J21" authorId="2">
      <text>
        <r>
          <rPr>
            <sz val="8"/>
            <rFont val="Arial"/>
            <family val="2"/>
          </rPr>
          <t>nil or rounded to zero (including null cells)</t>
        </r>
      </text>
    </comment>
    <comment ref="J22" authorId="2">
      <text>
        <r>
          <rPr>
            <sz val="8"/>
            <rFont val="Arial"/>
            <family val="2"/>
          </rPr>
          <t>nil or rounded to zero (including null cells)</t>
        </r>
      </text>
    </comment>
    <comment ref="J28" authorId="2">
      <text>
        <r>
          <rPr>
            <sz val="8"/>
            <rFont val="Arial"/>
            <family val="2"/>
          </rPr>
          <t>nil or rounded to zero (including null cells)</t>
        </r>
      </text>
    </comment>
    <comment ref="J32" authorId="2">
      <text>
        <r>
          <rPr>
            <sz val="8"/>
            <rFont val="Arial"/>
            <family val="2"/>
          </rPr>
          <t>nil or rounded to zero (including null cells)</t>
        </r>
      </text>
    </comment>
    <comment ref="J33" authorId="2">
      <text>
        <r>
          <rPr>
            <sz val="8"/>
            <rFont val="Arial"/>
            <family val="2"/>
          </rPr>
          <t>nil or rounded to zero (including null cells)</t>
        </r>
      </text>
    </comment>
    <comment ref="J35" authorId="2">
      <text>
        <r>
          <rPr>
            <sz val="8"/>
            <rFont val="Arial"/>
            <family val="2"/>
          </rPr>
          <t>nil or rounded to zero (including null cells)</t>
        </r>
      </text>
    </comment>
    <comment ref="J36" authorId="2">
      <text>
        <r>
          <rPr>
            <sz val="8"/>
            <rFont val="Arial"/>
            <family val="2"/>
          </rPr>
          <t>nil or rounded to zero (including null cells)</t>
        </r>
      </text>
    </comment>
    <comment ref="J37" authorId="2">
      <text>
        <r>
          <rPr>
            <sz val="8"/>
            <rFont val="Arial"/>
            <family val="2"/>
          </rPr>
          <t>nil or rounded to zero (including null cells)</t>
        </r>
      </text>
    </comment>
    <comment ref="J38" authorId="2">
      <text>
        <r>
          <rPr>
            <sz val="8"/>
            <rFont val="Arial"/>
            <family val="2"/>
          </rPr>
          <t>nil or rounded to zero (including null cells)</t>
        </r>
      </text>
    </comment>
    <comment ref="J46" authorId="2">
      <text>
        <r>
          <rPr>
            <sz val="8"/>
            <rFont val="Arial"/>
            <family val="2"/>
          </rPr>
          <t>nil or rounded to zero (including null cells)</t>
        </r>
      </text>
    </comment>
    <comment ref="J50" authorId="2">
      <text>
        <r>
          <rPr>
            <sz val="8"/>
            <rFont val="Arial"/>
            <family val="2"/>
          </rPr>
          <t>nil or rounded to zero (including null cells)</t>
        </r>
      </text>
    </comment>
    <comment ref="J51" authorId="2">
      <text>
        <r>
          <rPr>
            <sz val="8"/>
            <rFont val="Arial"/>
            <family val="2"/>
          </rPr>
          <t>nil or rounded to zero (including null cells)</t>
        </r>
      </text>
    </comment>
    <comment ref="J53" authorId="2">
      <text>
        <r>
          <rPr>
            <sz val="8"/>
            <rFont val="Arial"/>
            <family val="2"/>
          </rPr>
          <t>nil or rounded to zero (including null cells)</t>
        </r>
      </text>
    </comment>
    <comment ref="J54" authorId="2">
      <text>
        <r>
          <rPr>
            <sz val="8"/>
            <rFont val="Arial"/>
            <family val="2"/>
          </rPr>
          <t>nil or rounded to zero (including null cells)</t>
        </r>
      </text>
    </comment>
    <comment ref="J55" authorId="2">
      <text>
        <r>
          <rPr>
            <sz val="8"/>
            <rFont val="Arial"/>
            <family val="2"/>
          </rPr>
          <t>nil or rounded to zero (including null cells)</t>
        </r>
      </text>
    </comment>
    <comment ref="J56" authorId="2">
      <text>
        <r>
          <rPr>
            <sz val="8"/>
            <rFont val="Arial"/>
            <family val="2"/>
          </rPr>
          <t>nil or rounded to zero (including null cells)</t>
        </r>
      </text>
    </comment>
    <comment ref="K8" authorId="2">
      <text>
        <r>
          <rPr>
            <sz val="8"/>
            <rFont val="Arial"/>
            <family val="2"/>
          </rPr>
          <t>nil or rounded to zero (including null cells)</t>
        </r>
      </text>
    </comment>
    <comment ref="K10" authorId="2">
      <text>
        <r>
          <rPr>
            <sz val="8"/>
            <rFont val="Arial"/>
            <family val="2"/>
          </rPr>
          <t>nil or rounded to zero (including null cells)</t>
        </r>
      </text>
    </comment>
    <comment ref="K11" authorId="2">
      <text>
        <r>
          <rPr>
            <sz val="8"/>
            <rFont val="Arial"/>
            <family val="2"/>
          </rPr>
          <t>nil or rounded to zero (including null cells)</t>
        </r>
      </text>
    </comment>
    <comment ref="K12" authorId="2">
      <text>
        <r>
          <rPr>
            <sz val="8"/>
            <rFont val="Arial"/>
            <family val="2"/>
          </rPr>
          <t>nil or rounded to zero (including null cells)</t>
        </r>
      </text>
    </comment>
    <comment ref="K13" authorId="2">
      <text>
        <r>
          <rPr>
            <sz val="8"/>
            <rFont val="Arial"/>
            <family val="2"/>
          </rPr>
          <t>nil or rounded to zero (including null cells)</t>
        </r>
      </text>
    </comment>
    <comment ref="K14" authorId="2">
      <text>
        <r>
          <rPr>
            <sz val="8"/>
            <rFont val="Arial"/>
            <family val="2"/>
          </rPr>
          <t>nil or rounded to zero (including null cells)</t>
        </r>
      </text>
    </comment>
    <comment ref="K15" authorId="2">
      <text>
        <r>
          <rPr>
            <sz val="8"/>
            <rFont val="Arial"/>
            <family val="2"/>
          </rPr>
          <t>nil or rounded to zero (including null cells)</t>
        </r>
      </text>
    </comment>
    <comment ref="K16" authorId="2">
      <text>
        <r>
          <rPr>
            <sz val="8"/>
            <rFont val="Arial"/>
            <family val="2"/>
          </rPr>
          <t>nil or rounded to zero (including null cells)</t>
        </r>
      </text>
    </comment>
    <comment ref="K17" authorId="2">
      <text>
        <r>
          <rPr>
            <sz val="8"/>
            <rFont val="Arial"/>
            <family val="2"/>
          </rPr>
          <t>nil or rounded to zero (including null cells)</t>
        </r>
      </text>
    </comment>
    <comment ref="K18" authorId="2">
      <text>
        <r>
          <rPr>
            <sz val="8"/>
            <rFont val="Arial"/>
            <family val="2"/>
          </rPr>
          <t>nil or rounded to zero (including null cells)</t>
        </r>
      </text>
    </comment>
    <comment ref="K19" authorId="2">
      <text>
        <r>
          <rPr>
            <sz val="8"/>
            <rFont val="Arial"/>
            <family val="2"/>
          </rPr>
          <t>nil or rounded to zero (including null cells)</t>
        </r>
      </text>
    </comment>
    <comment ref="K20" authorId="2">
      <text>
        <r>
          <rPr>
            <sz val="8"/>
            <rFont val="Arial"/>
            <family val="2"/>
          </rPr>
          <t>nil or rounded to zero (including null cells)</t>
        </r>
      </text>
    </comment>
    <comment ref="K22" authorId="2">
      <text>
        <r>
          <rPr>
            <sz val="8"/>
            <rFont val="Arial"/>
            <family val="2"/>
          </rPr>
          <t>nil or rounded to zero (including null cells)</t>
        </r>
      </text>
    </comment>
    <comment ref="K28" authorId="2">
      <text>
        <r>
          <rPr>
            <sz val="8"/>
            <rFont val="Arial"/>
            <family val="2"/>
          </rPr>
          <t>nil or rounded to zero (including null cells)</t>
        </r>
      </text>
    </comment>
    <comment ref="K29" authorId="2">
      <text>
        <r>
          <rPr>
            <sz val="8"/>
            <rFont val="Arial"/>
            <family val="2"/>
          </rPr>
          <t>nil or rounded to zero (including null cells)</t>
        </r>
      </text>
    </comment>
    <comment ref="K31" authorId="2">
      <text>
        <r>
          <rPr>
            <sz val="8"/>
            <rFont val="Arial"/>
            <family val="2"/>
          </rPr>
          <t>nil or rounded to zero (including null cells)</t>
        </r>
      </text>
    </comment>
    <comment ref="K32" authorId="2">
      <text>
        <r>
          <rPr>
            <sz val="8"/>
            <rFont val="Arial"/>
            <family val="2"/>
          </rPr>
          <t>nil or rounded to zero (including null cells)</t>
        </r>
      </text>
    </comment>
    <comment ref="K33" authorId="2">
      <text>
        <r>
          <rPr>
            <sz val="8"/>
            <rFont val="Arial"/>
            <family val="2"/>
          </rPr>
          <t>nil or rounded to zero (including null cells)</t>
        </r>
      </text>
    </comment>
    <comment ref="K35" authorId="2">
      <text>
        <r>
          <rPr>
            <sz val="8"/>
            <rFont val="Arial"/>
            <family val="2"/>
          </rPr>
          <t>nil or rounded to zero (including null cells)</t>
        </r>
      </text>
    </comment>
    <comment ref="K36" authorId="2">
      <text>
        <r>
          <rPr>
            <sz val="8"/>
            <rFont val="Arial"/>
            <family val="2"/>
          </rPr>
          <t>nil or rounded to zero (including null cells)</t>
        </r>
      </text>
    </comment>
    <comment ref="K37" authorId="2">
      <text>
        <r>
          <rPr>
            <sz val="8"/>
            <rFont val="Arial"/>
            <family val="2"/>
          </rPr>
          <t>nil or rounded to zero (including null cells)</t>
        </r>
      </text>
    </comment>
    <comment ref="K38" authorId="2">
      <text>
        <r>
          <rPr>
            <sz val="8"/>
            <rFont val="Arial"/>
            <family val="2"/>
          </rPr>
          <t>nil or rounded to zero (including null cells)</t>
        </r>
      </text>
    </comment>
    <comment ref="K46" authorId="2">
      <text>
        <r>
          <rPr>
            <sz val="8"/>
            <rFont val="Arial"/>
            <family val="2"/>
          </rPr>
          <t>nil or rounded to zero (including null cells)</t>
        </r>
      </text>
    </comment>
    <comment ref="K47" authorId="2">
      <text>
        <r>
          <rPr>
            <sz val="8"/>
            <rFont val="Arial"/>
            <family val="2"/>
          </rPr>
          <t>nil or rounded to zero (including null cells)</t>
        </r>
      </text>
    </comment>
    <comment ref="K49" authorId="2">
      <text>
        <r>
          <rPr>
            <sz val="8"/>
            <rFont val="Arial"/>
            <family val="2"/>
          </rPr>
          <t>nil or rounded to zero (including null cells)</t>
        </r>
      </text>
    </comment>
    <comment ref="K50" authorId="2">
      <text>
        <r>
          <rPr>
            <sz val="8"/>
            <rFont val="Arial"/>
            <family val="2"/>
          </rPr>
          <t>nil or rounded to zero (including null cells)</t>
        </r>
      </text>
    </comment>
    <comment ref="K51" authorId="2">
      <text>
        <r>
          <rPr>
            <sz val="8"/>
            <rFont val="Arial"/>
            <family val="2"/>
          </rPr>
          <t>nil or rounded to zero (including null cells)</t>
        </r>
      </text>
    </comment>
    <comment ref="K53" authorId="2">
      <text>
        <r>
          <rPr>
            <sz val="8"/>
            <rFont val="Arial"/>
            <family val="2"/>
          </rPr>
          <t>nil or rounded to zero (including null cells)</t>
        </r>
      </text>
    </comment>
    <comment ref="K54" authorId="2">
      <text>
        <r>
          <rPr>
            <sz val="8"/>
            <rFont val="Arial"/>
            <family val="2"/>
          </rPr>
          <t>nil or rounded to zero (including null cells)</t>
        </r>
      </text>
    </comment>
    <comment ref="K55" authorId="2">
      <text>
        <r>
          <rPr>
            <sz val="8"/>
            <rFont val="Arial"/>
            <family val="2"/>
          </rPr>
          <t>nil or rounded to zero (including null cells)</t>
        </r>
      </text>
    </comment>
    <comment ref="K56" authorId="2">
      <text>
        <r>
          <rPr>
            <sz val="8"/>
            <rFont val="Arial"/>
            <family val="2"/>
          </rPr>
          <t>nil or rounded to zero (including null cells)</t>
        </r>
      </text>
    </comment>
    <comment ref="L10" authorId="2">
      <text>
        <r>
          <rPr>
            <sz val="8"/>
            <rFont val="Arial"/>
            <family val="2"/>
          </rPr>
          <t>nil or rounded to zero (including null cells)</t>
        </r>
      </text>
    </comment>
    <comment ref="L11" authorId="2">
      <text>
        <r>
          <rPr>
            <sz val="8"/>
            <rFont val="Arial"/>
            <family val="2"/>
          </rPr>
          <t>nil or rounded to zero (including null cells)</t>
        </r>
      </text>
    </comment>
    <comment ref="L12" authorId="2">
      <text>
        <r>
          <rPr>
            <sz val="8"/>
            <rFont val="Arial"/>
            <family val="2"/>
          </rPr>
          <t>nil or rounded to zero (including null cells)</t>
        </r>
      </text>
    </comment>
    <comment ref="L13" authorId="2">
      <text>
        <r>
          <rPr>
            <sz val="8"/>
            <rFont val="Arial"/>
            <family val="2"/>
          </rPr>
          <t>nil or rounded to zero (including null cells)</t>
        </r>
      </text>
    </comment>
    <comment ref="L14" authorId="2">
      <text>
        <r>
          <rPr>
            <sz val="8"/>
            <rFont val="Arial"/>
            <family val="2"/>
          </rPr>
          <t>nil or rounded to zero (including null cells)</t>
        </r>
      </text>
    </comment>
    <comment ref="L15" authorId="2">
      <text>
        <r>
          <rPr>
            <sz val="8"/>
            <rFont val="Arial"/>
            <family val="2"/>
          </rPr>
          <t>nil or rounded to zero (including null cells)</t>
        </r>
      </text>
    </comment>
    <comment ref="L16" authorId="2">
      <text>
        <r>
          <rPr>
            <sz val="8"/>
            <rFont val="Arial"/>
            <family val="2"/>
          </rPr>
          <t>nil or rounded to zero (including null cells)</t>
        </r>
      </text>
    </comment>
    <comment ref="L17" authorId="2">
      <text>
        <r>
          <rPr>
            <sz val="8"/>
            <rFont val="Arial"/>
            <family val="2"/>
          </rPr>
          <t>nil or rounded to zero (including null cells)</t>
        </r>
      </text>
    </comment>
    <comment ref="L18" authorId="2">
      <text>
        <r>
          <rPr>
            <sz val="8"/>
            <rFont val="Arial"/>
            <family val="2"/>
          </rPr>
          <t>nil or rounded to zero (including null cells)</t>
        </r>
      </text>
    </comment>
    <comment ref="L19" authorId="2">
      <text>
        <r>
          <rPr>
            <sz val="8"/>
            <rFont val="Arial"/>
            <family val="2"/>
          </rPr>
          <t>nil or rounded to zero (including null cells)</t>
        </r>
      </text>
    </comment>
    <comment ref="L20" authorId="2">
      <text>
        <r>
          <rPr>
            <sz val="8"/>
            <rFont val="Arial"/>
            <family val="2"/>
          </rPr>
          <t>nil or rounded to zero (including null cells)</t>
        </r>
      </text>
    </comment>
    <comment ref="L21" authorId="2">
      <text>
        <r>
          <rPr>
            <sz val="8"/>
            <rFont val="Arial"/>
            <family val="2"/>
          </rPr>
          <t>nil or rounded to zero (including null cells)</t>
        </r>
      </text>
    </comment>
    <comment ref="L22" authorId="2">
      <text>
        <r>
          <rPr>
            <sz val="8"/>
            <rFont val="Arial"/>
            <family val="2"/>
          </rPr>
          <t>nil or rounded to zero (including null cells)</t>
        </r>
      </text>
    </comment>
    <comment ref="L28" authorId="2">
      <text>
        <r>
          <rPr>
            <sz val="8"/>
            <rFont val="Arial"/>
            <family val="2"/>
          </rPr>
          <t>nil or rounded to zero (including null cells)</t>
        </r>
      </text>
    </comment>
    <comment ref="L29" authorId="2">
      <text>
        <r>
          <rPr>
            <sz val="8"/>
            <rFont val="Arial"/>
            <family val="2"/>
          </rPr>
          <t>nil or rounded to zero (including null cells)</t>
        </r>
      </text>
    </comment>
    <comment ref="L31" authorId="2">
      <text>
        <r>
          <rPr>
            <sz val="8"/>
            <rFont val="Arial"/>
            <family val="2"/>
          </rPr>
          <t>nil or rounded to zero (including null cells)</t>
        </r>
      </text>
    </comment>
    <comment ref="L32" authorId="2">
      <text>
        <r>
          <rPr>
            <sz val="8"/>
            <rFont val="Arial"/>
            <family val="2"/>
          </rPr>
          <t>nil or rounded to zero (including null cells)</t>
        </r>
      </text>
    </comment>
    <comment ref="L33" authorId="2">
      <text>
        <r>
          <rPr>
            <sz val="8"/>
            <rFont val="Arial"/>
            <family val="2"/>
          </rPr>
          <t>nil or rounded to zero (including null cells)</t>
        </r>
      </text>
    </comment>
    <comment ref="L35" authorId="2">
      <text>
        <r>
          <rPr>
            <sz val="8"/>
            <rFont val="Arial"/>
            <family val="2"/>
          </rPr>
          <t>nil or rounded to zero (including null cells)</t>
        </r>
      </text>
    </comment>
    <comment ref="L37" authorId="2">
      <text>
        <r>
          <rPr>
            <sz val="8"/>
            <rFont val="Arial"/>
            <family val="2"/>
          </rPr>
          <t>nil or rounded to zero (including null cells)</t>
        </r>
      </text>
    </comment>
    <comment ref="L38" authorId="2">
      <text>
        <r>
          <rPr>
            <sz val="8"/>
            <rFont val="Arial"/>
            <family val="2"/>
          </rPr>
          <t>nil or rounded to zero (including null cells)</t>
        </r>
      </text>
    </comment>
    <comment ref="L46" authorId="2">
      <text>
        <r>
          <rPr>
            <sz val="8"/>
            <rFont val="Arial"/>
            <family val="2"/>
          </rPr>
          <t>nil or rounded to zero (including null cells)</t>
        </r>
      </text>
    </comment>
    <comment ref="L50" authorId="2">
      <text>
        <r>
          <rPr>
            <sz val="8"/>
            <rFont val="Arial"/>
            <family val="2"/>
          </rPr>
          <t>nil or rounded to zero (including null cells)</t>
        </r>
      </text>
    </comment>
    <comment ref="L51" authorId="2">
      <text>
        <r>
          <rPr>
            <sz val="8"/>
            <rFont val="Arial"/>
            <family val="2"/>
          </rPr>
          <t>nil or rounded to zero (including null cells)</t>
        </r>
      </text>
    </comment>
    <comment ref="L53" authorId="2">
      <text>
        <r>
          <rPr>
            <sz val="8"/>
            <rFont val="Arial"/>
            <family val="2"/>
          </rPr>
          <t>nil or rounded to zero (including null cells)</t>
        </r>
      </text>
    </comment>
    <comment ref="L55" authorId="2">
      <text>
        <r>
          <rPr>
            <sz val="8"/>
            <rFont val="Arial"/>
            <family val="2"/>
          </rPr>
          <t>nil or rounded to zero (including null cells)</t>
        </r>
      </text>
    </comment>
    <comment ref="L56" authorId="2">
      <text>
        <r>
          <rPr>
            <sz val="8"/>
            <rFont val="Arial"/>
            <family val="2"/>
          </rPr>
          <t>nil or rounded to zero (including null cells)</t>
        </r>
      </text>
    </comment>
  </commentList>
</comments>
</file>

<file path=xl/comments13.xml><?xml version="1.0" encoding="utf-8"?>
<comments xmlns="http://schemas.openxmlformats.org/spreadsheetml/2006/main">
  <authors>
    <author>ABS</author>
    <author>Russell C Cook</author>
    <author>Grace Baek</author>
  </authors>
  <commentList>
    <comment ref="A4" authorId="0">
      <text>
        <r>
          <rPr>
            <sz val="8"/>
            <color indexed="8"/>
            <rFont val="Arial"/>
            <family val="2"/>
          </rPr>
          <t>Due to perturbation, component cells may not add to published totals. As such, published proportions may add to more or less than 100% (see Explanatory Notes, Confidentiality).
For a definition of most serious offence, see Explanatory Notes, Most serious offence/charge.
For information on expected time to serve, see Explanatory Notes, Counting rules.</t>
        </r>
      </text>
    </comment>
    <comment ref="L5" authorId="0">
      <text>
        <r>
          <rPr>
            <sz val="8"/>
            <color indexed="8"/>
            <rFont val="Arial"/>
            <family val="2"/>
          </rPr>
          <t>Refers to other indeterminate sentences (see Glossary).</t>
        </r>
      </text>
    </comment>
    <comment ref="O5" authorId="0">
      <text>
        <r>
          <rPr>
            <sz val="8"/>
            <color indexed="8"/>
            <rFont val="Arial"/>
            <family val="2"/>
          </rPr>
          <t>Prisoners with indeterminate sentences are excluded. Life with a minimum is included. See Glossary and Explanatory Notes, Counting rules.</t>
        </r>
      </text>
    </comment>
    <comment ref="K5" authorId="0">
      <text>
        <r>
          <rPr>
            <sz val="8"/>
            <color indexed="8"/>
            <rFont val="Arial"/>
            <family val="2"/>
          </rPr>
          <t>Includes indeterminate life.</t>
        </r>
      </text>
    </comment>
    <comment ref="P5" authorId="0">
      <text>
        <r>
          <rPr>
            <sz val="8"/>
            <color indexed="8"/>
            <rFont val="Arial"/>
            <family val="2"/>
          </rPr>
          <t>Prisoners with indeterminate sentences are excluded. Life with a minimum is included. See Glossary and Explanatory Notes, Counting rules.</t>
        </r>
      </text>
    </comment>
    <comment ref="A42" authorId="1">
      <text>
        <r>
          <rPr>
            <sz val="8"/>
            <rFont val="Arial"/>
            <family val="2"/>
          </rPr>
          <t xml:space="preserve">Includes prisoners for whom Indigenous status is unknown. </t>
        </r>
      </text>
    </comment>
    <comment ref="A23" authorId="0">
      <text>
        <r>
          <rPr>
            <sz val="8"/>
            <rFont val="Arial"/>
            <family val="2"/>
          </rPr>
          <t>Includes prisoners for whom a most serious offence is unknown.</t>
        </r>
      </text>
    </comment>
    <comment ref="A41" authorId="0">
      <text>
        <r>
          <rPr>
            <sz val="8"/>
            <rFont val="Arial"/>
            <family val="2"/>
          </rPr>
          <t>Includes prisoners for whom a most serious offence is unknown.</t>
        </r>
      </text>
    </comment>
    <comment ref="A59" authorId="0">
      <text>
        <r>
          <rPr>
            <sz val="8"/>
            <rFont val="Arial"/>
            <family val="2"/>
          </rPr>
          <t>Includes prisoners for whom a most serious offence is unknown.</t>
        </r>
      </text>
    </comment>
    <comment ref="M5" authorId="0">
      <text>
        <r>
          <rPr>
            <sz val="8"/>
            <rFont val="Arial"/>
            <family val="2"/>
          </rPr>
          <t>Total inlcudes prisoners with unknown sentence length.</t>
        </r>
        <r>
          <rPr>
            <sz val="8"/>
            <rFont val="Tahoma"/>
            <family val="2"/>
          </rPr>
          <t xml:space="preserve">
</t>
        </r>
      </text>
    </comment>
    <comment ref="B7" authorId="2">
      <text>
        <r>
          <rPr>
            <sz val="8"/>
            <rFont val="Arial"/>
            <family val="2"/>
          </rPr>
          <t>nil or rounded to zero (including null cells)</t>
        </r>
      </text>
    </comment>
    <comment ref="B22" authorId="2">
      <text>
        <r>
          <rPr>
            <sz val="8"/>
            <rFont val="Arial"/>
            <family val="2"/>
          </rPr>
          <t>nil or rounded to zero (including null cells)</t>
        </r>
      </text>
    </comment>
    <comment ref="B25" authorId="2">
      <text>
        <r>
          <rPr>
            <sz val="8"/>
            <rFont val="Arial"/>
            <family val="2"/>
          </rPr>
          <t>nil or rounded to zero (including null cells)</t>
        </r>
      </text>
    </comment>
    <comment ref="B29" authorId="2">
      <text>
        <r>
          <rPr>
            <sz val="8"/>
            <rFont val="Arial"/>
            <family val="2"/>
          </rPr>
          <t>nil or rounded to zero (including null cells)</t>
        </r>
      </text>
    </comment>
    <comment ref="B40" authorId="2">
      <text>
        <r>
          <rPr>
            <sz val="8"/>
            <rFont val="Arial"/>
            <family val="2"/>
          </rPr>
          <t>nil or rounded to zero (including null cells)</t>
        </r>
      </text>
    </comment>
    <comment ref="B58" authorId="2">
      <text>
        <r>
          <rPr>
            <sz val="8"/>
            <rFont val="Arial"/>
            <family val="2"/>
          </rPr>
          <t>nil or rounded to zero (including null cells)</t>
        </r>
      </text>
    </comment>
    <comment ref="C7" authorId="2">
      <text>
        <r>
          <rPr>
            <sz val="8"/>
            <rFont val="Arial"/>
            <family val="2"/>
          </rPr>
          <t>nil or rounded to zero (including null cells)</t>
        </r>
      </text>
    </comment>
    <comment ref="D22" authorId="2">
      <text>
        <r>
          <rPr>
            <sz val="8"/>
            <rFont val="Arial"/>
            <family val="2"/>
          </rPr>
          <t>nil or rounded to zero (including null cells)</t>
        </r>
      </text>
    </comment>
    <comment ref="F20" authorId="2">
      <text>
        <r>
          <rPr>
            <sz val="8"/>
            <rFont val="Arial"/>
            <family val="2"/>
          </rPr>
          <t>nil or rounded to zero (including null cells)</t>
        </r>
      </text>
    </comment>
    <comment ref="F22" authorId="2">
      <text>
        <r>
          <rPr>
            <sz val="8"/>
            <rFont val="Arial"/>
            <family val="2"/>
          </rPr>
          <t>nil or rounded to zero (including null cells)</t>
        </r>
      </text>
    </comment>
    <comment ref="G14" authorId="2">
      <text>
        <r>
          <rPr>
            <sz val="8"/>
            <rFont val="Arial"/>
            <family val="2"/>
          </rPr>
          <t>nil or rounded to zero (including null cells)</t>
        </r>
      </text>
    </comment>
    <comment ref="G15" authorId="2">
      <text>
        <r>
          <rPr>
            <sz val="8"/>
            <rFont val="Arial"/>
            <family val="2"/>
          </rPr>
          <t>nil or rounded to zero (including null cells)</t>
        </r>
      </text>
    </comment>
    <comment ref="G17" authorId="2">
      <text>
        <r>
          <rPr>
            <sz val="8"/>
            <rFont val="Arial"/>
            <family val="2"/>
          </rPr>
          <t>nil or rounded to zero (including null cells)</t>
        </r>
      </text>
    </comment>
    <comment ref="G18" authorId="2">
      <text>
        <r>
          <rPr>
            <sz val="8"/>
            <rFont val="Arial"/>
            <family val="2"/>
          </rPr>
          <t>nil or rounded to zero (including null cells)</t>
        </r>
      </text>
    </comment>
    <comment ref="G19" authorId="2">
      <text>
        <r>
          <rPr>
            <sz val="8"/>
            <rFont val="Arial"/>
            <family val="2"/>
          </rPr>
          <t>nil or rounded to zero (including null cells)</t>
        </r>
      </text>
    </comment>
    <comment ref="G20" authorId="2">
      <text>
        <r>
          <rPr>
            <sz val="8"/>
            <rFont val="Arial"/>
            <family val="2"/>
          </rPr>
          <t>nil or rounded to zero (including null cells)</t>
        </r>
      </text>
    </comment>
    <comment ref="G21" authorId="2">
      <text>
        <r>
          <rPr>
            <sz val="8"/>
            <rFont val="Arial"/>
            <family val="2"/>
          </rPr>
          <t>nil or rounded to zero (including null cells)</t>
        </r>
      </text>
    </comment>
    <comment ref="G22" authorId="2">
      <text>
        <r>
          <rPr>
            <sz val="8"/>
            <rFont val="Arial"/>
            <family val="2"/>
          </rPr>
          <t>nil or rounded to zero (including null cells)</t>
        </r>
      </text>
    </comment>
    <comment ref="G38" authorId="2">
      <text>
        <r>
          <rPr>
            <sz val="8"/>
            <rFont val="Arial"/>
            <family val="2"/>
          </rPr>
          <t>nil or rounded to zero (including null cells)</t>
        </r>
      </text>
    </comment>
    <comment ref="G56" authorId="2">
      <text>
        <r>
          <rPr>
            <sz val="8"/>
            <rFont val="Arial"/>
            <family val="2"/>
          </rPr>
          <t>nil or rounded to zero (including null cells)</t>
        </r>
      </text>
    </comment>
    <comment ref="H10" authorId="2">
      <text>
        <r>
          <rPr>
            <sz val="8"/>
            <rFont val="Arial"/>
            <family val="2"/>
          </rPr>
          <t>nil or rounded to zero (including null cells)</t>
        </r>
      </text>
    </comment>
    <comment ref="H11" authorId="2">
      <text>
        <r>
          <rPr>
            <sz val="8"/>
            <rFont val="Arial"/>
            <family val="2"/>
          </rPr>
          <t>nil or rounded to zero (including null cells)</t>
        </r>
      </text>
    </comment>
    <comment ref="H14" authorId="2">
      <text>
        <r>
          <rPr>
            <sz val="8"/>
            <rFont val="Arial"/>
            <family val="2"/>
          </rPr>
          <t>nil or rounded to zero (including null cells)</t>
        </r>
      </text>
    </comment>
    <comment ref="H15" authorId="2">
      <text>
        <r>
          <rPr>
            <sz val="8"/>
            <rFont val="Arial"/>
            <family val="2"/>
          </rPr>
          <t>nil or rounded to zero (including null cells)</t>
        </r>
      </text>
    </comment>
    <comment ref="H16" authorId="2">
      <text>
        <r>
          <rPr>
            <sz val="8"/>
            <rFont val="Arial"/>
            <family val="2"/>
          </rPr>
          <t>nil or rounded to zero (including null cells)</t>
        </r>
      </text>
    </comment>
    <comment ref="H17" authorId="2">
      <text>
        <r>
          <rPr>
            <sz val="8"/>
            <rFont val="Arial"/>
            <family val="2"/>
          </rPr>
          <t>nil or rounded to zero (including null cells)</t>
        </r>
      </text>
    </comment>
    <comment ref="H18" authorId="2">
      <text>
        <r>
          <rPr>
            <sz val="8"/>
            <rFont val="Arial"/>
            <family val="2"/>
          </rPr>
          <t>nil or rounded to zero (including null cells)</t>
        </r>
      </text>
    </comment>
    <comment ref="H19" authorId="2">
      <text>
        <r>
          <rPr>
            <sz val="8"/>
            <rFont val="Arial"/>
            <family val="2"/>
          </rPr>
          <t>nil or rounded to zero (including null cells)</t>
        </r>
      </text>
    </comment>
    <comment ref="H20" authorId="2">
      <text>
        <r>
          <rPr>
            <sz val="8"/>
            <rFont val="Arial"/>
            <family val="2"/>
          </rPr>
          <t>nil or rounded to zero (including null cells)</t>
        </r>
      </text>
    </comment>
    <comment ref="H21" authorId="2">
      <text>
        <r>
          <rPr>
            <sz val="8"/>
            <rFont val="Arial"/>
            <family val="2"/>
          </rPr>
          <t>nil or rounded to zero (including null cells)</t>
        </r>
      </text>
    </comment>
    <comment ref="H22" authorId="2">
      <text>
        <r>
          <rPr>
            <sz val="8"/>
            <rFont val="Arial"/>
            <family val="2"/>
          </rPr>
          <t>nil or rounded to zero (including null cells)</t>
        </r>
      </text>
    </comment>
    <comment ref="H28" authorId="2">
      <text>
        <r>
          <rPr>
            <sz val="8"/>
            <rFont val="Arial"/>
            <family val="2"/>
          </rPr>
          <t>nil or rounded to zero (including null cells)</t>
        </r>
      </text>
    </comment>
    <comment ref="H37" authorId="2">
      <text>
        <r>
          <rPr>
            <sz val="8"/>
            <rFont val="Arial"/>
            <family val="2"/>
          </rPr>
          <t>nil or rounded to zero (including null cells)</t>
        </r>
      </text>
    </comment>
    <comment ref="H38" authorId="2">
      <text>
        <r>
          <rPr>
            <sz val="8"/>
            <rFont val="Arial"/>
            <family val="2"/>
          </rPr>
          <t>nil or rounded to zero (including null cells)</t>
        </r>
      </text>
    </comment>
    <comment ref="H46" authorId="2">
      <text>
        <r>
          <rPr>
            <sz val="8"/>
            <rFont val="Arial"/>
            <family val="2"/>
          </rPr>
          <t>nil or rounded to zero (including null cells)</t>
        </r>
      </text>
    </comment>
    <comment ref="H55" authorId="2">
      <text>
        <r>
          <rPr>
            <sz val="8"/>
            <rFont val="Arial"/>
            <family val="2"/>
          </rPr>
          <t>nil or rounded to zero (including null cells)</t>
        </r>
      </text>
    </comment>
    <comment ref="H56" authorId="2">
      <text>
        <r>
          <rPr>
            <sz val="8"/>
            <rFont val="Arial"/>
            <family val="2"/>
          </rPr>
          <t>nil or rounded to zero (including null cells)</t>
        </r>
      </text>
    </comment>
    <comment ref="I8" authorId="2">
      <text>
        <r>
          <rPr>
            <sz val="8"/>
            <rFont val="Arial"/>
            <family val="2"/>
          </rPr>
          <t>nil or rounded to zero (including null cells)</t>
        </r>
      </text>
    </comment>
    <comment ref="I10" authorId="2">
      <text>
        <r>
          <rPr>
            <sz val="8"/>
            <rFont val="Arial"/>
            <family val="2"/>
          </rPr>
          <t>nil or rounded to zero (including null cells)</t>
        </r>
      </text>
    </comment>
    <comment ref="I11" authorId="2">
      <text>
        <r>
          <rPr>
            <sz val="8"/>
            <rFont val="Arial"/>
            <family val="2"/>
          </rPr>
          <t>nil or rounded to zero (including null cells)</t>
        </r>
      </text>
    </comment>
    <comment ref="I12" authorId="2">
      <text>
        <r>
          <rPr>
            <sz val="8"/>
            <rFont val="Arial"/>
            <family val="2"/>
          </rPr>
          <t>nil or rounded to zero (including null cells)</t>
        </r>
      </text>
    </comment>
    <comment ref="I13" authorId="2">
      <text>
        <r>
          <rPr>
            <sz val="8"/>
            <rFont val="Arial"/>
            <family val="2"/>
          </rPr>
          <t>nil or rounded to zero (including null cells)</t>
        </r>
      </text>
    </comment>
    <comment ref="I14" authorId="2">
      <text>
        <r>
          <rPr>
            <sz val="8"/>
            <rFont val="Arial"/>
            <family val="2"/>
          </rPr>
          <t>nil or rounded to zero (including null cells)</t>
        </r>
      </text>
    </comment>
    <comment ref="I15" authorId="2">
      <text>
        <r>
          <rPr>
            <sz val="8"/>
            <rFont val="Arial"/>
            <family val="2"/>
          </rPr>
          <t>nil or rounded to zero (including null cells)</t>
        </r>
      </text>
    </comment>
    <comment ref="I16" authorId="2">
      <text>
        <r>
          <rPr>
            <sz val="8"/>
            <rFont val="Arial"/>
            <family val="2"/>
          </rPr>
          <t>nil or rounded to zero (including null cells)</t>
        </r>
      </text>
    </comment>
    <comment ref="I17" authorId="2">
      <text>
        <r>
          <rPr>
            <sz val="8"/>
            <rFont val="Arial"/>
            <family val="2"/>
          </rPr>
          <t>nil or rounded to zero (including null cells)</t>
        </r>
      </text>
    </comment>
    <comment ref="I18" authorId="2">
      <text>
        <r>
          <rPr>
            <sz val="8"/>
            <rFont val="Arial"/>
            <family val="2"/>
          </rPr>
          <t>nil or rounded to zero (including null cells)</t>
        </r>
      </text>
    </comment>
    <comment ref="I19" authorId="2">
      <text>
        <r>
          <rPr>
            <sz val="8"/>
            <rFont val="Arial"/>
            <family val="2"/>
          </rPr>
          <t>nil or rounded to zero (including null cells)</t>
        </r>
      </text>
    </comment>
    <comment ref="I20" authorId="2">
      <text>
        <r>
          <rPr>
            <sz val="8"/>
            <rFont val="Arial"/>
            <family val="2"/>
          </rPr>
          <t>nil or rounded to zero (including null cells)</t>
        </r>
      </text>
    </comment>
    <comment ref="I21" authorId="2">
      <text>
        <r>
          <rPr>
            <sz val="8"/>
            <rFont val="Arial"/>
            <family val="2"/>
          </rPr>
          <t>nil or rounded to zero (including null cells)</t>
        </r>
      </text>
    </comment>
    <comment ref="I22" authorId="2">
      <text>
        <r>
          <rPr>
            <sz val="8"/>
            <rFont val="Arial"/>
            <family val="2"/>
          </rPr>
          <t>nil or rounded to zero (including null cells)</t>
        </r>
      </text>
    </comment>
    <comment ref="I28" authorId="2">
      <text>
        <r>
          <rPr>
            <sz val="8"/>
            <rFont val="Arial"/>
            <family val="2"/>
          </rPr>
          <t>nil or rounded to zero (including null cells)</t>
        </r>
      </text>
    </comment>
    <comment ref="I32" authorId="2">
      <text>
        <r>
          <rPr>
            <sz val="8"/>
            <rFont val="Arial"/>
            <family val="2"/>
          </rPr>
          <t>nil or rounded to zero (including null cells)</t>
        </r>
      </text>
    </comment>
    <comment ref="I33" authorId="2">
      <text>
        <r>
          <rPr>
            <sz val="8"/>
            <rFont val="Arial"/>
            <family val="2"/>
          </rPr>
          <t>nil or rounded to zero (including null cells)</t>
        </r>
      </text>
    </comment>
    <comment ref="I35" authorId="2">
      <text>
        <r>
          <rPr>
            <sz val="8"/>
            <rFont val="Arial"/>
            <family val="2"/>
          </rPr>
          <t>nil or rounded to zero (including null cells)</t>
        </r>
      </text>
    </comment>
    <comment ref="I36" authorId="2">
      <text>
        <r>
          <rPr>
            <sz val="8"/>
            <rFont val="Arial"/>
            <family val="2"/>
          </rPr>
          <t>nil or rounded to zero (including null cells)</t>
        </r>
      </text>
    </comment>
    <comment ref="I37" authorId="2">
      <text>
        <r>
          <rPr>
            <sz val="8"/>
            <rFont val="Arial"/>
            <family val="2"/>
          </rPr>
          <t>nil or rounded to zero (including null cells)</t>
        </r>
      </text>
    </comment>
    <comment ref="I38" authorId="2">
      <text>
        <r>
          <rPr>
            <sz val="8"/>
            <rFont val="Arial"/>
            <family val="2"/>
          </rPr>
          <t>nil or rounded to zero (including null cells)</t>
        </r>
      </text>
    </comment>
    <comment ref="I46" authorId="2">
      <text>
        <r>
          <rPr>
            <sz val="8"/>
            <rFont val="Arial"/>
            <family val="2"/>
          </rPr>
          <t>nil or rounded to zero (including null cells)</t>
        </r>
      </text>
    </comment>
    <comment ref="I50" authorId="2">
      <text>
        <r>
          <rPr>
            <sz val="8"/>
            <rFont val="Arial"/>
            <family val="2"/>
          </rPr>
          <t>nil or rounded to zero (including null cells)</t>
        </r>
      </text>
    </comment>
    <comment ref="I51" authorId="2">
      <text>
        <r>
          <rPr>
            <sz val="8"/>
            <rFont val="Arial"/>
            <family val="2"/>
          </rPr>
          <t>nil or rounded to zero (including null cells)</t>
        </r>
      </text>
    </comment>
    <comment ref="I53" authorId="2">
      <text>
        <r>
          <rPr>
            <sz val="8"/>
            <rFont val="Arial"/>
            <family val="2"/>
          </rPr>
          <t>nil or rounded to zero (including null cells)</t>
        </r>
      </text>
    </comment>
    <comment ref="I54" authorId="2">
      <text>
        <r>
          <rPr>
            <sz val="8"/>
            <rFont val="Arial"/>
            <family val="2"/>
          </rPr>
          <t>nil or rounded to zero (including null cells)</t>
        </r>
      </text>
    </comment>
    <comment ref="I55" authorId="2">
      <text>
        <r>
          <rPr>
            <sz val="8"/>
            <rFont val="Arial"/>
            <family val="2"/>
          </rPr>
          <t>nil or rounded to zero (including null cells)</t>
        </r>
      </text>
    </comment>
    <comment ref="I56" authorId="2">
      <text>
        <r>
          <rPr>
            <sz val="8"/>
            <rFont val="Arial"/>
            <family val="2"/>
          </rPr>
          <t>nil or rounded to zero (including null cells)</t>
        </r>
      </text>
    </comment>
    <comment ref="J8" authorId="2">
      <text>
        <r>
          <rPr>
            <sz val="8"/>
            <rFont val="Arial"/>
            <family val="2"/>
          </rPr>
          <t>nil or rounded to zero (including null cells)</t>
        </r>
      </text>
    </comment>
    <comment ref="J10" authorId="2">
      <text>
        <r>
          <rPr>
            <sz val="8"/>
            <rFont val="Arial"/>
            <family val="2"/>
          </rPr>
          <t>nil or rounded to zero (including null cells)</t>
        </r>
      </text>
    </comment>
    <comment ref="J11" authorId="2">
      <text>
        <r>
          <rPr>
            <sz val="8"/>
            <rFont val="Arial"/>
            <family val="2"/>
          </rPr>
          <t>nil or rounded to zero (including null cells)</t>
        </r>
      </text>
    </comment>
    <comment ref="J12" authorId="2">
      <text>
        <r>
          <rPr>
            <sz val="8"/>
            <rFont val="Arial"/>
            <family val="2"/>
          </rPr>
          <t>nil or rounded to zero (including null cells)</t>
        </r>
      </text>
    </comment>
    <comment ref="J13" authorId="2">
      <text>
        <r>
          <rPr>
            <sz val="8"/>
            <rFont val="Arial"/>
            <family val="2"/>
          </rPr>
          <t>nil or rounded to zero (including null cells)</t>
        </r>
      </text>
    </comment>
    <comment ref="J14" authorId="2">
      <text>
        <r>
          <rPr>
            <sz val="8"/>
            <rFont val="Arial"/>
            <family val="2"/>
          </rPr>
          <t>nil or rounded to zero (including null cells)</t>
        </r>
      </text>
    </comment>
    <comment ref="J15" authorId="2">
      <text>
        <r>
          <rPr>
            <sz val="8"/>
            <rFont val="Arial"/>
            <family val="2"/>
          </rPr>
          <t>nil or rounded to zero (including null cells)</t>
        </r>
      </text>
    </comment>
    <comment ref="J16" authorId="2">
      <text>
        <r>
          <rPr>
            <sz val="8"/>
            <rFont val="Arial"/>
            <family val="2"/>
          </rPr>
          <t>nil or rounded to zero (including null cells)</t>
        </r>
      </text>
    </comment>
    <comment ref="J17" authorId="2">
      <text>
        <r>
          <rPr>
            <sz val="8"/>
            <rFont val="Arial"/>
            <family val="2"/>
          </rPr>
          <t>nil or rounded to zero (including null cells)</t>
        </r>
      </text>
    </comment>
    <comment ref="J18" authorId="2">
      <text>
        <r>
          <rPr>
            <sz val="8"/>
            <rFont val="Arial"/>
            <family val="2"/>
          </rPr>
          <t>nil or rounded to zero (including null cells)</t>
        </r>
      </text>
    </comment>
    <comment ref="J19" authorId="2">
      <text>
        <r>
          <rPr>
            <sz val="8"/>
            <rFont val="Arial"/>
            <family val="2"/>
          </rPr>
          <t>nil or rounded to zero (including null cells)</t>
        </r>
      </text>
    </comment>
    <comment ref="J20" authorId="2">
      <text>
        <r>
          <rPr>
            <sz val="8"/>
            <rFont val="Arial"/>
            <family val="2"/>
          </rPr>
          <t>nil or rounded to zero (including null cells)</t>
        </r>
      </text>
    </comment>
    <comment ref="J21" authorId="2">
      <text>
        <r>
          <rPr>
            <sz val="8"/>
            <rFont val="Arial"/>
            <family val="2"/>
          </rPr>
          <t>nil or rounded to zero (including null cells)</t>
        </r>
      </text>
    </comment>
    <comment ref="J22" authorId="2">
      <text>
        <r>
          <rPr>
            <sz val="8"/>
            <rFont val="Arial"/>
            <family val="2"/>
          </rPr>
          <t>nil or rounded to zero (including null cells)</t>
        </r>
      </text>
    </comment>
    <comment ref="J28" authorId="2">
      <text>
        <r>
          <rPr>
            <sz val="8"/>
            <rFont val="Arial"/>
            <family val="2"/>
          </rPr>
          <t>nil or rounded to zero (including null cells)</t>
        </r>
      </text>
    </comment>
    <comment ref="J30" authorId="2">
      <text>
        <r>
          <rPr>
            <sz val="8"/>
            <rFont val="Arial"/>
            <family val="2"/>
          </rPr>
          <t>nil or rounded to zero (including null cells)</t>
        </r>
      </text>
    </comment>
    <comment ref="J31" authorId="2">
      <text>
        <r>
          <rPr>
            <sz val="8"/>
            <rFont val="Arial"/>
            <family val="2"/>
          </rPr>
          <t>nil or rounded to zero (including null cells)</t>
        </r>
      </text>
    </comment>
    <comment ref="J32" authorId="2">
      <text>
        <r>
          <rPr>
            <sz val="8"/>
            <rFont val="Arial"/>
            <family val="2"/>
          </rPr>
          <t>nil or rounded to zero (including null cells)</t>
        </r>
      </text>
    </comment>
    <comment ref="J33" authorId="2">
      <text>
        <r>
          <rPr>
            <sz val="8"/>
            <rFont val="Arial"/>
            <family val="2"/>
          </rPr>
          <t>nil or rounded to zero (including null cells)</t>
        </r>
      </text>
    </comment>
    <comment ref="J35" authorId="2">
      <text>
        <r>
          <rPr>
            <sz val="8"/>
            <rFont val="Arial"/>
            <family val="2"/>
          </rPr>
          <t>nil or rounded to zero (including null cells)</t>
        </r>
      </text>
    </comment>
    <comment ref="J36" authorId="2">
      <text>
        <r>
          <rPr>
            <sz val="8"/>
            <rFont val="Arial"/>
            <family val="2"/>
          </rPr>
          <t>nil or rounded to zero (including null cells)</t>
        </r>
      </text>
    </comment>
    <comment ref="J37" authorId="2">
      <text>
        <r>
          <rPr>
            <sz val="8"/>
            <rFont val="Arial"/>
            <family val="2"/>
          </rPr>
          <t>nil or rounded to zero (including null cells)</t>
        </r>
      </text>
    </comment>
    <comment ref="J38" authorId="2">
      <text>
        <r>
          <rPr>
            <sz val="8"/>
            <rFont val="Arial"/>
            <family val="2"/>
          </rPr>
          <t>nil or rounded to zero (including null cells)</t>
        </r>
      </text>
    </comment>
    <comment ref="J46" authorId="2">
      <text>
        <r>
          <rPr>
            <sz val="8"/>
            <rFont val="Arial"/>
            <family val="2"/>
          </rPr>
          <t>nil or rounded to zero (including null cells)</t>
        </r>
      </text>
    </comment>
    <comment ref="J48" authorId="2">
      <text>
        <r>
          <rPr>
            <sz val="8"/>
            <rFont val="Arial"/>
            <family val="2"/>
          </rPr>
          <t>nil or rounded to zero (including null cells)</t>
        </r>
      </text>
    </comment>
    <comment ref="J49" authorId="2">
      <text>
        <r>
          <rPr>
            <sz val="8"/>
            <rFont val="Arial"/>
            <family val="2"/>
          </rPr>
          <t>nil or rounded to zero (including null cells)</t>
        </r>
      </text>
    </comment>
    <comment ref="J50" authorId="2">
      <text>
        <r>
          <rPr>
            <sz val="8"/>
            <rFont val="Arial"/>
            <family val="2"/>
          </rPr>
          <t>nil or rounded to zero (including null cells)</t>
        </r>
      </text>
    </comment>
    <comment ref="J51" authorId="2">
      <text>
        <r>
          <rPr>
            <sz val="8"/>
            <rFont val="Arial"/>
            <family val="2"/>
          </rPr>
          <t>nil or rounded to zero (including null cells)</t>
        </r>
      </text>
    </comment>
    <comment ref="J53" authorId="2">
      <text>
        <r>
          <rPr>
            <sz val="8"/>
            <rFont val="Arial"/>
            <family val="2"/>
          </rPr>
          <t>nil or rounded to zero (including null cells)</t>
        </r>
      </text>
    </comment>
    <comment ref="J54" authorId="2">
      <text>
        <r>
          <rPr>
            <sz val="8"/>
            <rFont val="Arial"/>
            <family val="2"/>
          </rPr>
          <t>nil or rounded to zero (including null cells)</t>
        </r>
      </text>
    </comment>
    <comment ref="J55" authorId="2">
      <text>
        <r>
          <rPr>
            <sz val="8"/>
            <rFont val="Arial"/>
            <family val="2"/>
          </rPr>
          <t>nil or rounded to zero (including null cells)</t>
        </r>
      </text>
    </comment>
    <comment ref="J56" authorId="2">
      <text>
        <r>
          <rPr>
            <sz val="8"/>
            <rFont val="Arial"/>
            <family val="2"/>
          </rPr>
          <t>nil or rounded to zero (including null cells)</t>
        </r>
      </text>
    </comment>
    <comment ref="K8" authorId="2">
      <text>
        <r>
          <rPr>
            <sz val="8"/>
            <rFont val="Arial"/>
            <family val="2"/>
          </rPr>
          <t>nil or rounded to zero (including null cells)</t>
        </r>
      </text>
    </comment>
    <comment ref="K10" authorId="2">
      <text>
        <r>
          <rPr>
            <sz val="8"/>
            <rFont val="Arial"/>
            <family val="2"/>
          </rPr>
          <t>nil or rounded to zero (including null cells)</t>
        </r>
      </text>
    </comment>
    <comment ref="K11" authorId="2">
      <text>
        <r>
          <rPr>
            <sz val="8"/>
            <rFont val="Arial"/>
            <family val="2"/>
          </rPr>
          <t>nil or rounded to zero (including null cells)</t>
        </r>
      </text>
    </comment>
    <comment ref="K12" authorId="2">
      <text>
        <r>
          <rPr>
            <sz val="8"/>
            <rFont val="Arial"/>
            <family val="2"/>
          </rPr>
          <t>nil or rounded to zero (including null cells)</t>
        </r>
      </text>
    </comment>
    <comment ref="K13" authorId="2">
      <text>
        <r>
          <rPr>
            <sz val="8"/>
            <rFont val="Arial"/>
            <family val="2"/>
          </rPr>
          <t>nil or rounded to zero (including null cells)</t>
        </r>
      </text>
    </comment>
    <comment ref="K14" authorId="2">
      <text>
        <r>
          <rPr>
            <sz val="8"/>
            <rFont val="Arial"/>
            <family val="2"/>
          </rPr>
          <t>nil or rounded to zero (including null cells)</t>
        </r>
      </text>
    </comment>
    <comment ref="K15" authorId="2">
      <text>
        <r>
          <rPr>
            <sz val="8"/>
            <rFont val="Arial"/>
            <family val="2"/>
          </rPr>
          <t>nil or rounded to zero (including null cells)</t>
        </r>
      </text>
    </comment>
    <comment ref="K16" authorId="2">
      <text>
        <r>
          <rPr>
            <sz val="8"/>
            <rFont val="Arial"/>
            <family val="2"/>
          </rPr>
          <t>nil or rounded to zero (including null cells)</t>
        </r>
      </text>
    </comment>
    <comment ref="K17" authorId="2">
      <text>
        <r>
          <rPr>
            <sz val="8"/>
            <rFont val="Arial"/>
            <family val="2"/>
          </rPr>
          <t>nil or rounded to zero (including null cells)</t>
        </r>
      </text>
    </comment>
    <comment ref="K18" authorId="2">
      <text>
        <r>
          <rPr>
            <sz val="8"/>
            <rFont val="Arial"/>
            <family val="2"/>
          </rPr>
          <t>nil or rounded to zero (including null cells)</t>
        </r>
      </text>
    </comment>
    <comment ref="K19" authorId="2">
      <text>
        <r>
          <rPr>
            <sz val="8"/>
            <rFont val="Arial"/>
            <family val="2"/>
          </rPr>
          <t>nil or rounded to zero (including null cells)</t>
        </r>
      </text>
    </comment>
    <comment ref="K20" authorId="2">
      <text>
        <r>
          <rPr>
            <sz val="8"/>
            <rFont val="Arial"/>
            <family val="2"/>
          </rPr>
          <t>nil or rounded to zero (including null cells)</t>
        </r>
      </text>
    </comment>
    <comment ref="K22" authorId="2">
      <text>
        <r>
          <rPr>
            <sz val="8"/>
            <rFont val="Arial"/>
            <family val="2"/>
          </rPr>
          <t>nil or rounded to zero (including null cells)</t>
        </r>
      </text>
    </comment>
    <comment ref="K28" authorId="2">
      <text>
        <r>
          <rPr>
            <sz val="8"/>
            <rFont val="Arial"/>
            <family val="2"/>
          </rPr>
          <t>nil or rounded to zero (including null cells)</t>
        </r>
      </text>
    </comment>
    <comment ref="K29" authorId="2">
      <text>
        <r>
          <rPr>
            <sz val="8"/>
            <rFont val="Arial"/>
            <family val="2"/>
          </rPr>
          <t>nil or rounded to zero (including null cells)</t>
        </r>
      </text>
    </comment>
    <comment ref="K30" authorId="2">
      <text>
        <r>
          <rPr>
            <sz val="8"/>
            <rFont val="Arial"/>
            <family val="2"/>
          </rPr>
          <t>nil or rounded to zero (including null cells)</t>
        </r>
      </text>
    </comment>
    <comment ref="K31" authorId="2">
      <text>
        <r>
          <rPr>
            <sz val="8"/>
            <rFont val="Arial"/>
            <family val="2"/>
          </rPr>
          <t>nil or rounded to zero (including null cells)</t>
        </r>
      </text>
    </comment>
    <comment ref="K32" authorId="2">
      <text>
        <r>
          <rPr>
            <sz val="8"/>
            <rFont val="Arial"/>
            <family val="2"/>
          </rPr>
          <t>nil or rounded to zero (including null cells)</t>
        </r>
      </text>
    </comment>
    <comment ref="K33" authorId="2">
      <text>
        <r>
          <rPr>
            <sz val="8"/>
            <rFont val="Arial"/>
            <family val="2"/>
          </rPr>
          <t>nil or rounded to zero (including null cells)</t>
        </r>
      </text>
    </comment>
    <comment ref="K34" authorId="2">
      <text>
        <r>
          <rPr>
            <sz val="8"/>
            <rFont val="Arial"/>
            <family val="2"/>
          </rPr>
          <t>nil or rounded to zero (including null cells)</t>
        </r>
      </text>
    </comment>
    <comment ref="K35" authorId="2">
      <text>
        <r>
          <rPr>
            <sz val="8"/>
            <rFont val="Arial"/>
            <family val="2"/>
          </rPr>
          <t>nil or rounded to zero (including null cells)</t>
        </r>
      </text>
    </comment>
    <comment ref="K36" authorId="2">
      <text>
        <r>
          <rPr>
            <sz val="8"/>
            <rFont val="Arial"/>
            <family val="2"/>
          </rPr>
          <t>nil or rounded to zero (including null cells)</t>
        </r>
      </text>
    </comment>
    <comment ref="K37" authorId="2">
      <text>
        <r>
          <rPr>
            <sz val="8"/>
            <rFont val="Arial"/>
            <family val="2"/>
          </rPr>
          <t>nil or rounded to zero (including null cells)</t>
        </r>
      </text>
    </comment>
    <comment ref="K38" authorId="2">
      <text>
        <r>
          <rPr>
            <sz val="8"/>
            <rFont val="Arial"/>
            <family val="2"/>
          </rPr>
          <t>nil or rounded to zero (including null cells)</t>
        </r>
      </text>
    </comment>
    <comment ref="K40" authorId="2">
      <text>
        <r>
          <rPr>
            <sz val="8"/>
            <rFont val="Arial"/>
            <family val="2"/>
          </rPr>
          <t>nil or rounded to zero (including null cells)</t>
        </r>
      </text>
    </comment>
    <comment ref="K46" authorId="2">
      <text>
        <r>
          <rPr>
            <sz val="8"/>
            <rFont val="Arial"/>
            <family val="2"/>
          </rPr>
          <t>nil or rounded to zero (including null cells)</t>
        </r>
      </text>
    </comment>
    <comment ref="K47" authorId="2">
      <text>
        <r>
          <rPr>
            <sz val="8"/>
            <rFont val="Arial"/>
            <family val="2"/>
          </rPr>
          <t>nil or rounded to zero (including null cells)</t>
        </r>
      </text>
    </comment>
    <comment ref="K48" authorId="2">
      <text>
        <r>
          <rPr>
            <sz val="8"/>
            <rFont val="Arial"/>
            <family val="2"/>
          </rPr>
          <t>nil or rounded to zero (including null cells)</t>
        </r>
      </text>
    </comment>
    <comment ref="K49" authorId="2">
      <text>
        <r>
          <rPr>
            <sz val="8"/>
            <rFont val="Arial"/>
            <family val="2"/>
          </rPr>
          <t>nil or rounded to zero (including null cells)</t>
        </r>
      </text>
    </comment>
    <comment ref="K50" authorId="2">
      <text>
        <r>
          <rPr>
            <sz val="8"/>
            <rFont val="Arial"/>
            <family val="2"/>
          </rPr>
          <t>nil or rounded to zero (including null cells)</t>
        </r>
      </text>
    </comment>
    <comment ref="K51" authorId="2">
      <text>
        <r>
          <rPr>
            <sz val="8"/>
            <rFont val="Arial"/>
            <family val="2"/>
          </rPr>
          <t>nil or rounded to zero (including null cells)</t>
        </r>
      </text>
    </comment>
    <comment ref="K52" authorId="2">
      <text>
        <r>
          <rPr>
            <sz val="8"/>
            <rFont val="Arial"/>
            <family val="2"/>
          </rPr>
          <t>nil or rounded to zero (including null cells)</t>
        </r>
      </text>
    </comment>
    <comment ref="K53" authorId="2">
      <text>
        <r>
          <rPr>
            <sz val="8"/>
            <rFont val="Arial"/>
            <family val="2"/>
          </rPr>
          <t>nil or rounded to zero (including null cells)</t>
        </r>
      </text>
    </comment>
    <comment ref="K54" authorId="2">
      <text>
        <r>
          <rPr>
            <sz val="8"/>
            <rFont val="Arial"/>
            <family val="2"/>
          </rPr>
          <t>nil or rounded to zero (including null cells)</t>
        </r>
      </text>
    </comment>
    <comment ref="K55" authorId="2">
      <text>
        <r>
          <rPr>
            <sz val="8"/>
            <rFont val="Arial"/>
            <family val="2"/>
          </rPr>
          <t>nil or rounded to zero (including null cells)</t>
        </r>
      </text>
    </comment>
    <comment ref="K56" authorId="2">
      <text>
        <r>
          <rPr>
            <sz val="8"/>
            <rFont val="Arial"/>
            <family val="2"/>
          </rPr>
          <t>nil or rounded to zero (including null cells)</t>
        </r>
      </text>
    </comment>
    <comment ref="K58" authorId="2">
      <text>
        <r>
          <rPr>
            <sz val="8"/>
            <rFont val="Arial"/>
            <family val="2"/>
          </rPr>
          <t>nil or rounded to zero (including null cells)</t>
        </r>
      </text>
    </comment>
    <comment ref="L10" authorId="2">
      <text>
        <r>
          <rPr>
            <sz val="8"/>
            <rFont val="Arial"/>
            <family val="2"/>
          </rPr>
          <t>nil or rounded to zero (including null cells)</t>
        </r>
      </text>
    </comment>
    <comment ref="L11" authorId="2">
      <text>
        <r>
          <rPr>
            <sz val="8"/>
            <rFont val="Arial"/>
            <family val="2"/>
          </rPr>
          <t>nil or rounded to zero (including null cells)</t>
        </r>
      </text>
    </comment>
    <comment ref="L12" authorId="2">
      <text>
        <r>
          <rPr>
            <sz val="8"/>
            <rFont val="Arial"/>
            <family val="2"/>
          </rPr>
          <t>nil or rounded to zero (including null cells)</t>
        </r>
      </text>
    </comment>
    <comment ref="L13" authorId="2">
      <text>
        <r>
          <rPr>
            <sz val="8"/>
            <rFont val="Arial"/>
            <family val="2"/>
          </rPr>
          <t>nil or rounded to zero (including null cells)</t>
        </r>
      </text>
    </comment>
    <comment ref="L14" authorId="2">
      <text>
        <r>
          <rPr>
            <sz val="8"/>
            <rFont val="Arial"/>
            <family val="2"/>
          </rPr>
          <t>nil or rounded to zero (including null cells)</t>
        </r>
      </text>
    </comment>
    <comment ref="L15" authorId="2">
      <text>
        <r>
          <rPr>
            <sz val="8"/>
            <rFont val="Arial"/>
            <family val="2"/>
          </rPr>
          <t>nil or rounded to zero (including null cells)</t>
        </r>
      </text>
    </comment>
    <comment ref="L16" authorId="2">
      <text>
        <r>
          <rPr>
            <sz val="8"/>
            <rFont val="Arial"/>
            <family val="2"/>
          </rPr>
          <t>nil or rounded to zero (including null cells)</t>
        </r>
      </text>
    </comment>
    <comment ref="L17" authorId="2">
      <text>
        <r>
          <rPr>
            <sz val="8"/>
            <rFont val="Arial"/>
            <family val="2"/>
          </rPr>
          <t>nil or rounded to zero (including null cells)</t>
        </r>
      </text>
    </comment>
    <comment ref="L18" authorId="2">
      <text>
        <r>
          <rPr>
            <sz val="8"/>
            <rFont val="Arial"/>
            <family val="2"/>
          </rPr>
          <t>nil or rounded to zero (including null cells)</t>
        </r>
      </text>
    </comment>
    <comment ref="L19" authorId="2">
      <text>
        <r>
          <rPr>
            <sz val="8"/>
            <rFont val="Arial"/>
            <family val="2"/>
          </rPr>
          <t>nil or rounded to zero (including null cells)</t>
        </r>
      </text>
    </comment>
    <comment ref="L20" authorId="2">
      <text>
        <r>
          <rPr>
            <sz val="8"/>
            <rFont val="Arial"/>
            <family val="2"/>
          </rPr>
          <t>nil or rounded to zero (including null cells)</t>
        </r>
      </text>
    </comment>
    <comment ref="L21" authorId="2">
      <text>
        <r>
          <rPr>
            <sz val="8"/>
            <rFont val="Arial"/>
            <family val="2"/>
          </rPr>
          <t>nil or rounded to zero (including null cells)</t>
        </r>
      </text>
    </comment>
    <comment ref="L22" authorId="2">
      <text>
        <r>
          <rPr>
            <sz val="8"/>
            <rFont val="Arial"/>
            <family val="2"/>
          </rPr>
          <t>nil or rounded to zero (including null cells)</t>
        </r>
      </text>
    </comment>
    <comment ref="L28" authorId="2">
      <text>
        <r>
          <rPr>
            <sz val="8"/>
            <rFont val="Arial"/>
            <family val="2"/>
          </rPr>
          <t>nil or rounded to zero (including null cells)</t>
        </r>
      </text>
    </comment>
    <comment ref="L29" authorId="2">
      <text>
        <r>
          <rPr>
            <sz val="8"/>
            <rFont val="Arial"/>
            <family val="2"/>
          </rPr>
          <t>nil or rounded to zero (including null cells)</t>
        </r>
      </text>
    </comment>
    <comment ref="L31" authorId="2">
      <text>
        <r>
          <rPr>
            <sz val="8"/>
            <rFont val="Arial"/>
            <family val="2"/>
          </rPr>
          <t>nil or rounded to zero (including null cells)</t>
        </r>
      </text>
    </comment>
    <comment ref="L32" authorId="2">
      <text>
        <r>
          <rPr>
            <sz val="8"/>
            <rFont val="Arial"/>
            <family val="2"/>
          </rPr>
          <t>nil or rounded to zero (including null cells)</t>
        </r>
      </text>
    </comment>
    <comment ref="L33" authorId="2">
      <text>
        <r>
          <rPr>
            <sz val="8"/>
            <rFont val="Arial"/>
            <family val="2"/>
          </rPr>
          <t>nil or rounded to zero (including null cells)</t>
        </r>
      </text>
    </comment>
    <comment ref="L35" authorId="2">
      <text>
        <r>
          <rPr>
            <sz val="8"/>
            <rFont val="Arial"/>
            <family val="2"/>
          </rPr>
          <t>nil or rounded to zero (including null cells)</t>
        </r>
      </text>
    </comment>
    <comment ref="L37" authorId="2">
      <text>
        <r>
          <rPr>
            <sz val="8"/>
            <rFont val="Arial"/>
            <family val="2"/>
          </rPr>
          <t>nil or rounded to zero (including null cells)</t>
        </r>
      </text>
    </comment>
    <comment ref="L38" authorId="2">
      <text>
        <r>
          <rPr>
            <sz val="8"/>
            <rFont val="Arial"/>
            <family val="2"/>
          </rPr>
          <t>nil or rounded to zero (including null cells)</t>
        </r>
      </text>
    </comment>
    <comment ref="L46" authorId="2">
      <text>
        <r>
          <rPr>
            <sz val="8"/>
            <rFont val="Arial"/>
            <family val="2"/>
          </rPr>
          <t>nil or rounded to zero (including null cells)</t>
        </r>
      </text>
    </comment>
    <comment ref="L50" authorId="2">
      <text>
        <r>
          <rPr>
            <sz val="8"/>
            <rFont val="Arial"/>
            <family val="2"/>
          </rPr>
          <t>nil or rounded to zero (including null cells)</t>
        </r>
      </text>
    </comment>
    <comment ref="L51" authorId="2">
      <text>
        <r>
          <rPr>
            <sz val="8"/>
            <rFont val="Arial"/>
            <family val="2"/>
          </rPr>
          <t>nil or rounded to zero (including null cells)</t>
        </r>
      </text>
    </comment>
    <comment ref="L53" authorId="2">
      <text>
        <r>
          <rPr>
            <sz val="8"/>
            <rFont val="Arial"/>
            <family val="2"/>
          </rPr>
          <t>nil or rounded to zero (including null cells)</t>
        </r>
      </text>
    </comment>
    <comment ref="L55" authorId="2">
      <text>
        <r>
          <rPr>
            <sz val="8"/>
            <rFont val="Arial"/>
            <family val="2"/>
          </rPr>
          <t>nil or rounded to zero (including null cells)</t>
        </r>
      </text>
    </comment>
    <comment ref="L56" authorId="2">
      <text>
        <r>
          <rPr>
            <sz val="8"/>
            <rFont val="Arial"/>
            <family val="2"/>
          </rPr>
          <t>nil or rounded to zero (including null cells)</t>
        </r>
      </text>
    </comment>
  </commentList>
</comments>
</file>

<file path=xl/comments14.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Explanatory Notes, Confidentiality).
For a definition of most serious charge see Explanatory Notes, Most serious offence/charge.
For information on time spent on remand see Explanatory Notes, Counting rules.</t>
        </r>
      </text>
    </comment>
    <comment ref="A24" authorId="0">
      <text>
        <r>
          <rPr>
            <sz val="8"/>
            <rFont val="Arial"/>
            <family val="2"/>
          </rPr>
          <t>Includes prisoners for whom a most serious charge is unknown.</t>
        </r>
        <r>
          <rPr>
            <sz val="8"/>
            <rFont val="Tahoma"/>
            <family val="2"/>
          </rPr>
          <t xml:space="preserve">
</t>
        </r>
      </text>
    </comment>
    <comment ref="A42" authorId="0">
      <text>
        <r>
          <rPr>
            <sz val="8"/>
            <rFont val="Arial"/>
            <family val="2"/>
          </rPr>
          <t>Includes prisoners for whom a most serious charge is unknown.</t>
        </r>
        <r>
          <rPr>
            <sz val="8"/>
            <rFont val="Tahoma"/>
            <family val="2"/>
          </rPr>
          <t xml:space="preserve">
</t>
        </r>
      </text>
    </comment>
    <comment ref="A60" authorId="0">
      <text>
        <r>
          <rPr>
            <sz val="8"/>
            <rFont val="Arial"/>
            <family val="2"/>
          </rPr>
          <t>Includes prisoners for whom a most serious charge is unknown.</t>
        </r>
        <r>
          <rPr>
            <sz val="8"/>
            <rFont val="Tahoma"/>
            <family val="2"/>
          </rPr>
          <t xml:space="preserve">
</t>
        </r>
      </text>
    </comment>
    <comment ref="F6" authorId="0">
      <text>
        <r>
          <rPr>
            <sz val="8"/>
            <rFont val="Tahoma"/>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A43" authorId="0">
      <text>
        <r>
          <rPr>
            <sz val="8"/>
            <rFont val="Tahoma"/>
            <family val="2"/>
          </rPr>
          <t xml:space="preserve">Includes persons for whom Indigenous status is unknown.
</t>
        </r>
      </text>
    </comment>
  </commentList>
</comments>
</file>

<file path=xl/comments2.xml><?xml version="1.0" encoding="utf-8"?>
<comments xmlns="http://schemas.openxmlformats.org/spreadsheetml/2006/main">
  <authors>
    <author>ABS</author>
    <author>Grace Baek</author>
  </authors>
  <commentList>
    <comment ref="A19" authorId="0">
      <text>
        <r>
          <rPr>
            <sz val="8"/>
            <color indexed="8"/>
            <rFont val="Arial"/>
            <family val="2"/>
          </rPr>
          <t>Refers to prior adult imprisonment under sentence.</t>
        </r>
      </text>
    </comment>
    <comment ref="A40" authorId="0">
      <text>
        <r>
          <rPr>
            <sz val="8"/>
            <color indexed="8"/>
            <rFont val="Arial"/>
            <family val="2"/>
          </rPr>
          <t>Refers to prior adult imprisonment under sentence.</t>
        </r>
      </text>
    </comment>
    <comment ref="A7" authorId="0">
      <text>
        <r>
          <rPr>
            <sz val="8"/>
            <rFont val="Arial"/>
            <family val="2"/>
          </rPr>
          <t xml:space="preserve">Includes prisoners for whom prior imprisonment status is unknown, and prisoners serving post-sentence detention orders.
</t>
        </r>
      </text>
    </comment>
    <comment ref="B18" authorId="0">
      <text>
        <r>
          <rPr>
            <sz val="8"/>
            <rFont val="Arial"/>
            <family val="2"/>
          </rPr>
          <t>not applicable</t>
        </r>
      </text>
    </comment>
    <comment ref="C18" authorId="0">
      <text>
        <r>
          <rPr>
            <sz val="8"/>
            <rFont val="Arial"/>
            <family val="2"/>
          </rPr>
          <t>not applicable</t>
        </r>
      </text>
    </comment>
    <comment ref="D18" authorId="0">
      <text>
        <r>
          <rPr>
            <sz val="8"/>
            <rFont val="Arial"/>
            <family val="2"/>
          </rPr>
          <t>not applicable</t>
        </r>
      </text>
    </comment>
    <comment ref="E18" authorId="0">
      <text>
        <r>
          <rPr>
            <sz val="8"/>
            <rFont val="Arial"/>
            <family val="2"/>
          </rPr>
          <t>not applicable</t>
        </r>
      </text>
    </comment>
    <comment ref="F18" authorId="0">
      <text>
        <r>
          <rPr>
            <sz val="8"/>
            <rFont val="Arial"/>
            <family val="2"/>
          </rPr>
          <t>not applicable</t>
        </r>
      </text>
    </comment>
    <comment ref="G18" authorId="0">
      <text>
        <r>
          <rPr>
            <sz val="8"/>
            <rFont val="Arial"/>
            <family val="2"/>
          </rPr>
          <t>not applicable</t>
        </r>
      </text>
    </comment>
    <comment ref="H18" authorId="0">
      <text>
        <r>
          <rPr>
            <sz val="8"/>
            <rFont val="Arial"/>
            <family val="2"/>
          </rPr>
          <t>not applicable</t>
        </r>
      </text>
    </comment>
    <comment ref="I18" authorId="0">
      <text>
        <r>
          <rPr>
            <sz val="8"/>
            <rFont val="Arial"/>
            <family val="2"/>
          </rPr>
          <t>not applicable</t>
        </r>
      </text>
    </comment>
    <comment ref="J18" authorId="0">
      <text>
        <r>
          <rPr>
            <sz val="8"/>
            <rFont val="Arial"/>
            <family val="2"/>
          </rPr>
          <t>not applicable</t>
        </r>
      </text>
    </comment>
    <comment ref="K18" authorId="0">
      <text>
        <r>
          <rPr>
            <sz val="8"/>
            <rFont val="Arial"/>
            <family val="2"/>
          </rPr>
          <t>not applicable</t>
        </r>
      </text>
    </comment>
    <comment ref="L18" authorId="0">
      <text>
        <r>
          <rPr>
            <sz val="8"/>
            <rFont val="Arial"/>
            <family val="2"/>
          </rPr>
          <t>not applicable</t>
        </r>
      </text>
    </comment>
    <comment ref="M18" authorId="0">
      <text>
        <r>
          <rPr>
            <sz val="8"/>
            <rFont val="Arial"/>
            <family val="2"/>
          </rPr>
          <t>not applicable</t>
        </r>
      </text>
    </comment>
    <comment ref="N18" authorId="0">
      <text>
        <r>
          <rPr>
            <sz val="8"/>
            <rFont val="Arial"/>
            <family val="2"/>
          </rPr>
          <t>not applicable</t>
        </r>
      </text>
    </comment>
    <comment ref="O18" authorId="0">
      <text>
        <r>
          <rPr>
            <sz val="8"/>
            <rFont val="Arial"/>
            <family val="2"/>
          </rPr>
          <t>not applicable</t>
        </r>
      </text>
    </comment>
    <comment ref="P18" authorId="0">
      <text>
        <r>
          <rPr>
            <sz val="8"/>
            <rFont val="Arial"/>
            <family val="2"/>
          </rPr>
          <t>not applicable</t>
        </r>
      </text>
    </comment>
    <comment ref="Q18" authorId="0">
      <text>
        <r>
          <rPr>
            <sz val="8"/>
            <rFont val="Arial"/>
            <family val="2"/>
          </rPr>
          <t>not applicable</t>
        </r>
      </text>
    </comment>
    <comment ref="R16" authorId="0">
      <text>
        <r>
          <rPr>
            <sz val="8"/>
            <rFont val="Arial"/>
            <family val="2"/>
          </rPr>
          <t>not applicable</t>
        </r>
      </text>
    </comment>
    <comment ref="R17" authorId="0">
      <text>
        <r>
          <rPr>
            <sz val="8"/>
            <rFont val="Arial"/>
            <family val="2"/>
          </rPr>
          <t>not applicable</t>
        </r>
      </text>
    </comment>
    <comment ref="A18" authorId="0">
      <text>
        <r>
          <rPr>
            <sz val="8"/>
            <rFont val="Arial"/>
            <family val="2"/>
          </rPr>
          <t>Data on post-sentence detention have not been perturbed.</t>
        </r>
        <r>
          <rPr>
            <b/>
            <sz val="9"/>
            <rFont val="Tahoma"/>
            <family val="2"/>
          </rPr>
          <t xml:space="preserve">
</t>
        </r>
      </text>
    </comment>
    <comment ref="A4" authorId="0">
      <text>
        <r>
          <rPr>
            <sz val="8"/>
            <rFont val="Arial"/>
            <family val="2"/>
          </rPr>
          <t>Due to perturbation, component cells may not add to published totals. As such, published proportions may add to more or less than 100% (see Explanatory Notes, Confidentiality).
For a definition of most serious offence/charge, see Explanatory Notes, Most serious offence/charge.</t>
        </r>
        <r>
          <rPr>
            <sz val="8"/>
            <rFont val="Tahoma"/>
            <family val="2"/>
          </rPr>
          <t xml:space="preserve">
</t>
        </r>
      </text>
    </comment>
    <comment ref="R5" authorId="0">
      <text>
        <r>
          <rPr>
            <sz val="8"/>
            <rFont val="Arial"/>
            <family val="2"/>
          </rPr>
          <t>Data on post-sentence detention have not been perturbed.</t>
        </r>
        <r>
          <rPr>
            <sz val="8"/>
            <rFont val="Tahoma"/>
            <family val="2"/>
          </rPr>
          <t xml:space="preserve">
</t>
        </r>
      </text>
    </comment>
    <comment ref="S5" authorId="0">
      <text>
        <r>
          <rPr>
            <sz val="8"/>
            <rFont val="Tahoma"/>
            <family val="2"/>
          </rPr>
          <t xml:space="preserve">Includes prisoners whose most serious offence or charge is unknown.
</t>
        </r>
      </text>
    </comment>
    <comment ref="B39" authorId="0">
      <text>
        <r>
          <rPr>
            <sz val="8"/>
            <rFont val="Arial"/>
            <family val="2"/>
          </rPr>
          <t>not applicable</t>
        </r>
      </text>
    </comment>
    <comment ref="C39" authorId="0">
      <text>
        <r>
          <rPr>
            <sz val="8"/>
            <rFont val="Arial"/>
            <family val="2"/>
          </rPr>
          <t>not applicable</t>
        </r>
      </text>
    </comment>
    <comment ref="D39" authorId="0">
      <text>
        <r>
          <rPr>
            <sz val="8"/>
            <rFont val="Arial"/>
            <family val="2"/>
          </rPr>
          <t>not applicable</t>
        </r>
      </text>
    </comment>
    <comment ref="E39" authorId="0">
      <text>
        <r>
          <rPr>
            <sz val="8"/>
            <rFont val="Arial"/>
            <family val="2"/>
          </rPr>
          <t>not applicable</t>
        </r>
      </text>
    </comment>
    <comment ref="F39" authorId="0">
      <text>
        <r>
          <rPr>
            <sz val="8"/>
            <rFont val="Arial"/>
            <family val="2"/>
          </rPr>
          <t>not applicable</t>
        </r>
      </text>
    </comment>
    <comment ref="G39" authorId="0">
      <text>
        <r>
          <rPr>
            <sz val="8"/>
            <rFont val="Arial"/>
            <family val="2"/>
          </rPr>
          <t>not applicable</t>
        </r>
      </text>
    </comment>
    <comment ref="H39" authorId="0">
      <text>
        <r>
          <rPr>
            <sz val="8"/>
            <rFont val="Arial"/>
            <family val="2"/>
          </rPr>
          <t>not applicable</t>
        </r>
      </text>
    </comment>
    <comment ref="I39" authorId="0">
      <text>
        <r>
          <rPr>
            <sz val="8"/>
            <rFont val="Arial"/>
            <family val="2"/>
          </rPr>
          <t>not applicable</t>
        </r>
      </text>
    </comment>
    <comment ref="J39" authorId="0">
      <text>
        <r>
          <rPr>
            <sz val="8"/>
            <rFont val="Arial"/>
            <family val="2"/>
          </rPr>
          <t>not applicable</t>
        </r>
      </text>
    </comment>
    <comment ref="K39" authorId="0">
      <text>
        <r>
          <rPr>
            <sz val="8"/>
            <rFont val="Arial"/>
            <family val="2"/>
          </rPr>
          <t>not applicable</t>
        </r>
      </text>
    </comment>
    <comment ref="L39" authorId="0">
      <text>
        <r>
          <rPr>
            <sz val="8"/>
            <rFont val="Arial"/>
            <family val="2"/>
          </rPr>
          <t>not applicable</t>
        </r>
      </text>
    </comment>
    <comment ref="M39" authorId="0">
      <text>
        <r>
          <rPr>
            <sz val="8"/>
            <rFont val="Arial"/>
            <family val="2"/>
          </rPr>
          <t>not applicable</t>
        </r>
      </text>
    </comment>
    <comment ref="N39" authorId="0">
      <text>
        <r>
          <rPr>
            <sz val="8"/>
            <rFont val="Arial"/>
            <family val="2"/>
          </rPr>
          <t>not applicable</t>
        </r>
      </text>
    </comment>
    <comment ref="O39" authorId="0">
      <text>
        <r>
          <rPr>
            <sz val="8"/>
            <rFont val="Arial"/>
            <family val="2"/>
          </rPr>
          <t>not applicable</t>
        </r>
      </text>
    </comment>
    <comment ref="P39" authorId="0">
      <text>
        <r>
          <rPr>
            <sz val="8"/>
            <rFont val="Arial"/>
            <family val="2"/>
          </rPr>
          <t>not applicable</t>
        </r>
      </text>
    </comment>
    <comment ref="Q39" authorId="0">
      <text>
        <r>
          <rPr>
            <sz val="8"/>
            <rFont val="Arial"/>
            <family val="2"/>
          </rPr>
          <t>not applicable</t>
        </r>
      </text>
    </comment>
    <comment ref="R37" authorId="0">
      <text>
        <r>
          <rPr>
            <sz val="8"/>
            <rFont val="Arial"/>
            <family val="2"/>
          </rPr>
          <t>not applicable</t>
        </r>
      </text>
    </comment>
    <comment ref="R38" authorId="0">
      <text>
        <r>
          <rPr>
            <sz val="8"/>
            <rFont val="Arial"/>
            <family val="2"/>
          </rPr>
          <t>not applicable</t>
        </r>
      </text>
    </comment>
    <comment ref="D14" authorId="1">
      <text>
        <r>
          <rPr>
            <sz val="8"/>
            <rFont val="Arial"/>
            <family val="2"/>
          </rPr>
          <t>nil or rounded to zero (including null cells)</t>
        </r>
      </text>
    </comment>
    <comment ref="D35" authorId="1">
      <text>
        <r>
          <rPr>
            <sz val="8"/>
            <rFont val="Arial"/>
            <family val="2"/>
          </rPr>
          <t>nil or rounded to zero (including null cells)</t>
        </r>
      </text>
    </comment>
    <comment ref="E14" authorId="1">
      <text>
        <r>
          <rPr>
            <sz val="8"/>
            <rFont val="Arial"/>
            <family val="2"/>
          </rPr>
          <t>nil or rounded to zero (including null cells)</t>
        </r>
      </text>
    </comment>
    <comment ref="E35" authorId="1">
      <text>
        <r>
          <rPr>
            <sz val="8"/>
            <rFont val="Arial"/>
            <family val="2"/>
          </rPr>
          <t>nil or rounded to zero (including null cells)</t>
        </r>
      </text>
    </comment>
    <comment ref="F14" authorId="1">
      <text>
        <r>
          <rPr>
            <sz val="8"/>
            <rFont val="Arial"/>
            <family val="2"/>
          </rPr>
          <t>nil or rounded to zero (including null cells)</t>
        </r>
      </text>
    </comment>
    <comment ref="F35" authorId="1">
      <text>
        <r>
          <rPr>
            <sz val="8"/>
            <rFont val="Arial"/>
            <family val="2"/>
          </rPr>
          <t>nil or rounded to zero (including null cells)</t>
        </r>
      </text>
    </comment>
    <comment ref="G14" authorId="1">
      <text>
        <r>
          <rPr>
            <sz val="8"/>
            <rFont val="Arial"/>
            <family val="2"/>
          </rPr>
          <t>nil or rounded to zero (including null cells)</t>
        </r>
      </text>
    </comment>
    <comment ref="G35" authorId="1">
      <text>
        <r>
          <rPr>
            <sz val="8"/>
            <rFont val="Arial"/>
            <family val="2"/>
          </rPr>
          <t>nil or rounded to zero (including null cells)</t>
        </r>
      </text>
    </comment>
    <comment ref="H14" authorId="1">
      <text>
        <r>
          <rPr>
            <sz val="8"/>
            <rFont val="Arial"/>
            <family val="2"/>
          </rPr>
          <t>nil or rounded to zero (including null cells)</t>
        </r>
      </text>
    </comment>
    <comment ref="H35" authorId="1">
      <text>
        <r>
          <rPr>
            <sz val="8"/>
            <rFont val="Arial"/>
            <family val="2"/>
          </rPr>
          <t>nil or rounded to zero (including null cells)</t>
        </r>
      </text>
    </comment>
    <comment ref="I14" authorId="1">
      <text>
        <r>
          <rPr>
            <sz val="8"/>
            <rFont val="Arial"/>
            <family val="2"/>
          </rPr>
          <t>nil or rounded to zero (including null cells)</t>
        </r>
      </text>
    </comment>
    <comment ref="I35" authorId="1">
      <text>
        <r>
          <rPr>
            <sz val="8"/>
            <rFont val="Arial"/>
            <family val="2"/>
          </rPr>
          <t>nil or rounded to zero (including null cells)</t>
        </r>
      </text>
    </comment>
    <comment ref="J14" authorId="1">
      <text>
        <r>
          <rPr>
            <sz val="8"/>
            <rFont val="Arial"/>
            <family val="2"/>
          </rPr>
          <t>nil or rounded to zero (including null cells)</t>
        </r>
      </text>
    </comment>
    <comment ref="J35" authorId="1">
      <text>
        <r>
          <rPr>
            <sz val="8"/>
            <rFont val="Arial"/>
            <family val="2"/>
          </rPr>
          <t>nil or rounded to zero (including null cells)</t>
        </r>
      </text>
    </comment>
    <comment ref="L14" authorId="1">
      <text>
        <r>
          <rPr>
            <sz val="8"/>
            <rFont val="Arial"/>
            <family val="2"/>
          </rPr>
          <t>nil or rounded to zero (including null cells)</t>
        </r>
      </text>
    </comment>
    <comment ref="L35" authorId="1">
      <text>
        <r>
          <rPr>
            <sz val="8"/>
            <rFont val="Arial"/>
            <family val="2"/>
          </rPr>
          <t>nil or rounded to zero (including null cells)</t>
        </r>
      </text>
    </comment>
    <comment ref="N14" authorId="1">
      <text>
        <r>
          <rPr>
            <sz val="8"/>
            <rFont val="Arial"/>
            <family val="2"/>
          </rPr>
          <t>nil or rounded to zero (including null cells)</t>
        </r>
      </text>
    </comment>
    <comment ref="N35" authorId="1">
      <text>
        <r>
          <rPr>
            <sz val="8"/>
            <rFont val="Arial"/>
            <family val="2"/>
          </rPr>
          <t>nil or rounded to zero (including null cells)</t>
        </r>
      </text>
    </comment>
    <comment ref="O14" authorId="1">
      <text>
        <r>
          <rPr>
            <sz val="8"/>
            <rFont val="Arial"/>
            <family val="2"/>
          </rPr>
          <t>nil or rounded to zero (including null cells)</t>
        </r>
      </text>
    </comment>
    <comment ref="O35" authorId="1">
      <text>
        <r>
          <rPr>
            <sz val="8"/>
            <rFont val="Arial"/>
            <family val="2"/>
          </rPr>
          <t>nil or rounded to zero (including null cells)</t>
        </r>
      </text>
    </comment>
    <comment ref="Q14" authorId="1">
      <text>
        <r>
          <rPr>
            <sz val="8"/>
            <rFont val="Arial"/>
            <family val="2"/>
          </rPr>
          <t>nil or rounded to zero (including null cells)</t>
        </r>
      </text>
    </comment>
    <comment ref="Q35" authorId="1">
      <text>
        <r>
          <rPr>
            <sz val="8"/>
            <rFont val="Arial"/>
            <family val="2"/>
          </rPr>
          <t>nil or rounded to zero (including null cells)</t>
        </r>
      </text>
    </comment>
    <comment ref="R10" authorId="1">
      <text>
        <r>
          <rPr>
            <sz val="8"/>
            <rFont val="Arial"/>
            <family val="2"/>
          </rPr>
          <t>nil or rounded to zero (including null cells)</t>
        </r>
      </text>
    </comment>
    <comment ref="R24" authorId="1">
      <text>
        <r>
          <rPr>
            <sz val="8"/>
            <rFont val="Arial"/>
            <family val="2"/>
          </rPr>
          <t>nil or rounded to zero (including null cells)</t>
        </r>
      </text>
    </comment>
    <comment ref="R31" authorId="1">
      <text>
        <r>
          <rPr>
            <sz val="8"/>
            <rFont val="Arial"/>
            <family val="2"/>
          </rPr>
          <t>nil or rounded to zero (including null cells)</t>
        </r>
      </text>
    </comment>
  </commentList>
</comments>
</file>

<file path=xl/comments3.xml><?xml version="1.0" encoding="utf-8"?>
<comments xmlns="http://schemas.openxmlformats.org/spreadsheetml/2006/main">
  <authors>
    <author>ABS</author>
  </authors>
  <commentList>
    <comment ref="J5" authorId="0">
      <text>
        <r>
          <rPr>
            <sz val="8"/>
            <color indexed="8"/>
            <rFont val="Arial"/>
            <family val="2"/>
          </rPr>
          <t>Includes prisoners for whom prior imprisonment status is unknown, and prisoners serving post-sentence detention orders.</t>
        </r>
      </text>
    </comment>
    <comment ref="K6" authorId="0">
      <text>
        <r>
          <rPr>
            <sz val="8"/>
            <color indexed="8"/>
            <rFont val="Arial"/>
            <family val="2"/>
          </rPr>
          <t>Rate per 100,000 adult population.</t>
        </r>
      </text>
    </comment>
    <comment ref="A4" authorId="0">
      <text>
        <r>
          <rPr>
            <sz val="8"/>
            <rFont val="Arial"/>
            <family val="2"/>
          </rPr>
          <t>Due to perturbation, component cells may not add to published totals (see Explanatory Notes, Confidentiality).
Data prior to 2017 include periodic detention orders.</t>
        </r>
        <r>
          <rPr>
            <sz val="8"/>
            <rFont val="Tahoma"/>
            <family val="2"/>
          </rPr>
          <t xml:space="preserve">
</t>
        </r>
      </text>
    </comment>
  </commentList>
</comments>
</file>

<file path=xl/comments4.xml><?xml version="1.0" encoding="utf-8"?>
<comments xmlns="http://schemas.openxmlformats.org/spreadsheetml/2006/main">
  <authors>
    <author>Russell C Cook</author>
    <author>ABS</author>
  </authors>
  <commentList>
    <comment ref="A41" authorId="0">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A4" authorId="1">
      <text>
        <r>
          <rPr>
            <sz val="8"/>
            <color indexed="8"/>
            <rFont val="Arial"/>
            <family val="2"/>
          </rPr>
          <t>Due to perturbation, component cells may not add to published totals. As such, published proportions may add to more or less than 100% (see Explanatory Notes, Confidentiality).
For a definition of most serious offence/charge, see Explanatory Notes, Most serious offence/charge. 
Data for 2010 are classified using ASOC08 for all states and territories. Data from 2011 are classified using ANZSOC for all states and territories. Caution should be exercised in comparing offence data. See Explanatory Notes, Classifications.</t>
        </r>
      </text>
    </comment>
    <comment ref="A23" authorId="1">
      <text>
        <r>
          <rPr>
            <sz val="8"/>
            <rFont val="Arial"/>
            <family val="2"/>
          </rPr>
          <t xml:space="preserve">Includes prisoners with a post-sentence detention order or for whom a most serious offence is unknown.
</t>
        </r>
        <r>
          <rPr>
            <b/>
            <sz val="8"/>
            <rFont val="Tahoma"/>
            <family val="2"/>
          </rPr>
          <t xml:space="preserve">
</t>
        </r>
      </text>
    </comment>
  </commentList>
</comments>
</file>

<file path=xl/comments5.xml><?xml version="1.0" encoding="utf-8"?>
<comments xmlns="http://schemas.openxmlformats.org/spreadsheetml/2006/main">
  <authors>
    <author>ABS</author>
  </authors>
  <commentList>
    <comment ref="D6" authorId="0">
      <text>
        <r>
          <rPr>
            <sz val="8"/>
            <color indexed="8"/>
            <rFont val="Arial"/>
            <family val="2"/>
          </rPr>
          <t>Rate per 100,000 male adult population for that age group.</t>
        </r>
      </text>
    </comment>
    <comment ref="G6" authorId="0">
      <text>
        <r>
          <rPr>
            <sz val="8"/>
            <color indexed="8"/>
            <rFont val="Arial"/>
            <family val="2"/>
          </rPr>
          <t>Rate per 100,000 female adult population for that age group.</t>
        </r>
      </text>
    </comment>
    <comment ref="J6" authorId="0">
      <text>
        <r>
          <rPr>
            <sz val="8"/>
            <color indexed="8"/>
            <rFont val="Arial"/>
            <family val="2"/>
          </rPr>
          <t>Rate per 100,000 adult population for that age group.</t>
        </r>
      </text>
    </comment>
    <comment ref="A19" authorId="0">
      <text>
        <r>
          <rPr>
            <sz val="8"/>
            <rFont val="Arial"/>
            <family val="2"/>
          </rPr>
          <t>Includes prisoners for whom age is unknown.</t>
        </r>
      </text>
    </comment>
    <comment ref="A4" authorId="0">
      <text>
        <r>
          <rPr>
            <sz val="8"/>
            <rFont val="Arial"/>
            <family val="2"/>
          </rPr>
          <t>Due to perturbation, component cells may not add to published totals. As such, published proportions may add to more or less than 100% (see Explanatory Notes, Confidentiality).</t>
        </r>
      </text>
    </comment>
  </commentList>
</comments>
</file>

<file path=xl/comments6.xml><?xml version="1.0" encoding="utf-8"?>
<comments xmlns="http://schemas.openxmlformats.org/spreadsheetml/2006/main">
  <authors>
    <author>ABS</author>
    <author>Grace Baek</author>
  </authors>
  <commentList>
    <comment ref="F5" authorId="0">
      <text>
        <r>
          <rPr>
            <sz val="8"/>
            <color indexed="8"/>
            <rFont val="Arial"/>
            <family val="2"/>
          </rPr>
          <t>Includes prisoners for whom Indigenous status is unknown.</t>
        </r>
      </text>
    </comment>
    <comment ref="A4" authorId="0">
      <text>
        <r>
          <rPr>
            <sz val="8"/>
            <rFont val="Arial"/>
            <family val="2"/>
          </rPr>
          <t>Due to perturbation, component cells may not add to published totals. As such, published proportions may add to more or less than 100% (see Explanatory Notes, Confidentiality).
For a definition of most serious offence/charge, see Explanatory Notes, Most serious offence/charge.</t>
        </r>
      </text>
    </comment>
    <comment ref="A24" authorId="0">
      <text>
        <r>
          <rPr>
            <sz val="8"/>
            <rFont val="Arial"/>
            <family val="2"/>
          </rPr>
          <t>Includes prisoners with a post-sentence detention order or for whom a most serious offence/charge is unknown.</t>
        </r>
      </text>
    </comment>
    <comment ref="A42" authorId="0">
      <text>
        <r>
          <rPr>
            <sz val="8"/>
            <rFont val="Arial"/>
            <family val="2"/>
          </rPr>
          <t>Includes prisoners with a post-sentence detention order or for whom a most serious offence/charge is unknown.</t>
        </r>
      </text>
    </comment>
    <comment ref="A60" authorId="0">
      <text>
        <r>
          <rPr>
            <sz val="8"/>
            <rFont val="Arial"/>
            <family val="2"/>
          </rPr>
          <t>Includes prisoners with a post-sentence detention order or for whom a most serious offence/charge is unknown.</t>
        </r>
      </text>
    </comment>
    <comment ref="B41" authorId="1">
      <text>
        <r>
          <rPr>
            <sz val="8"/>
            <rFont val="Arial"/>
            <family val="2"/>
          </rPr>
          <t>nil or rounded to zero (including null cells)</t>
        </r>
      </text>
    </comment>
    <comment ref="C41" authorId="1">
      <text>
        <r>
          <rPr>
            <sz val="8"/>
            <rFont val="Arial"/>
            <family val="2"/>
          </rPr>
          <t>nil or rounded to zero (including null cells)</t>
        </r>
      </text>
    </comment>
  </commentList>
</comments>
</file>

<file path=xl/comments7.xml><?xml version="1.0" encoding="utf-8"?>
<comments xmlns="http://schemas.openxmlformats.org/spreadsheetml/2006/main">
  <authors>
    <author>ABS</author>
    <author>Grace Baek</author>
  </authors>
  <commentList>
    <comment ref="A18" authorId="0">
      <text>
        <r>
          <rPr>
            <sz val="8"/>
            <rFont val="Arial"/>
            <family val="2"/>
          </rPr>
          <t>Includes prisoners for whom age is unknown.</t>
        </r>
      </text>
    </comment>
    <comment ref="A4" authorId="0">
      <text>
        <r>
          <rPr>
            <sz val="8"/>
            <rFont val="Arial"/>
            <family val="2"/>
          </rPr>
          <t>Due to perturbation, component cells may not add to published totals (see Explanatory Notes, Confidentiality).
For a definition of most serious offence/charge, see Explanatory Notes, Most serious offence/charge.</t>
        </r>
      </text>
    </comment>
    <comment ref="R5" authorId="0">
      <text>
        <r>
          <rPr>
            <sz val="8"/>
            <rFont val="Arial"/>
            <family val="2"/>
          </rPr>
          <t xml:space="preserve">Includes prisoners with a post-sentence detention order or for whom a most serious offence is unknown.
</t>
        </r>
      </text>
    </comment>
    <comment ref="F6" authorId="1">
      <text>
        <r>
          <rPr>
            <sz val="8"/>
            <rFont val="Arial"/>
            <family val="2"/>
          </rPr>
          <t>nil or rounded to zero (including null cells)</t>
        </r>
      </text>
    </comment>
    <comment ref="N6" authorId="1">
      <text>
        <r>
          <rPr>
            <sz val="8"/>
            <rFont val="Arial"/>
            <family val="2"/>
          </rPr>
          <t>nil or rounded to zero (including null cells)</t>
        </r>
      </text>
    </comment>
    <comment ref="N16" authorId="1">
      <text>
        <r>
          <rPr>
            <sz val="8"/>
            <rFont val="Arial"/>
            <family val="2"/>
          </rPr>
          <t>nil or rounded to zero (including null cells)</t>
        </r>
      </text>
    </comment>
    <comment ref="N17" authorId="1">
      <text>
        <r>
          <rPr>
            <sz val="8"/>
            <rFont val="Arial"/>
            <family val="2"/>
          </rPr>
          <t>nil or rounded to zero (including null cells)</t>
        </r>
      </text>
    </comment>
    <comment ref="O6" authorId="1">
      <text>
        <r>
          <rPr>
            <sz val="8"/>
            <rFont val="Arial"/>
            <family val="2"/>
          </rPr>
          <t>nil or rounded to zero (including null cells)</t>
        </r>
      </text>
    </comment>
    <comment ref="O7" authorId="1">
      <text>
        <r>
          <rPr>
            <sz val="8"/>
            <rFont val="Arial"/>
            <family val="2"/>
          </rPr>
          <t>nil or rounded to zero (including null cells)</t>
        </r>
      </text>
    </comment>
    <comment ref="Q6" authorId="1">
      <text>
        <r>
          <rPr>
            <sz val="8"/>
            <rFont val="Arial"/>
            <family val="2"/>
          </rPr>
          <t>nil or rounded to zero (including null cells)</t>
        </r>
      </text>
    </comment>
    <comment ref="Q7" authorId="1">
      <text>
        <r>
          <rPr>
            <sz val="8"/>
            <rFont val="Arial"/>
            <family val="2"/>
          </rPr>
          <t>nil or rounded to zero (including null cells)</t>
        </r>
      </text>
    </comment>
  </commentList>
</comments>
</file>

<file path=xl/comments8.xml><?xml version="1.0" encoding="utf-8"?>
<comments xmlns="http://schemas.openxmlformats.org/spreadsheetml/2006/main">
  <authors>
    <author>ABS</author>
    <author>Grace Baek</author>
  </authors>
  <commentList>
    <comment ref="A9" authorId="0">
      <text>
        <r>
          <rPr>
            <sz val="8"/>
            <color indexed="8"/>
            <rFont val="Arial"/>
            <family val="2"/>
          </rPr>
          <t>Includes Channel Islands and Isle of Man.</t>
        </r>
      </text>
    </comment>
    <comment ref="A4" authorId="0">
      <text>
        <r>
          <rPr>
            <sz val="8"/>
            <rFont val="Arial"/>
            <family val="2"/>
          </rPr>
          <t>Due to perturbation, component cells may not add to published totals (see Explanatory Notes, Confidentiality).
For a definition of most serious offence/charge, see Explanatory Notes, Most serious offence/charge.</t>
        </r>
      </text>
    </comment>
    <comment ref="A18" authorId="0">
      <text>
        <r>
          <rPr>
            <sz val="8"/>
            <rFont val="Arial"/>
            <family val="2"/>
          </rPr>
          <t>Includes prisoners whose country of birth is unknown, not stated or inadequately described.</t>
        </r>
      </text>
    </comment>
    <comment ref="R5" authorId="0">
      <text>
        <r>
          <rPr>
            <sz val="8"/>
            <rFont val="Arial"/>
            <family val="2"/>
          </rPr>
          <t xml:space="preserve">Includes prisoners with a post-sentence detention order or for whom a most serious offence is unknown.
</t>
        </r>
      </text>
    </comment>
    <comment ref="A10" authorId="0">
      <text>
        <r>
          <rPr>
            <sz val="8"/>
            <color indexed="8"/>
            <rFont val="Arial"/>
            <family val="2"/>
          </rPr>
          <t>Excludes SARs and Taiwan Province.</t>
        </r>
      </text>
    </comment>
    <comment ref="A11" authorId="0">
      <text>
        <r>
          <rPr>
            <sz val="8"/>
            <rFont val="Tahoma"/>
            <family val="2"/>
          </rPr>
          <t xml:space="preserve">May include persons born in both Sudan and South Sudan. </t>
        </r>
        <r>
          <rPr>
            <sz val="8"/>
            <rFont val="Tahoma"/>
            <family val="2"/>
          </rPr>
          <t xml:space="preserve">
</t>
        </r>
      </text>
    </comment>
    <comment ref="E10" authorId="1">
      <text>
        <r>
          <rPr>
            <sz val="8"/>
            <rFont val="Arial"/>
            <family val="2"/>
          </rPr>
          <t>nil or rounded to zero (including null cells)</t>
        </r>
      </text>
    </comment>
    <comment ref="E12" authorId="1">
      <text>
        <r>
          <rPr>
            <sz val="8"/>
            <rFont val="Arial"/>
            <family val="2"/>
          </rPr>
          <t>nil or rounded to zero (including null cells)</t>
        </r>
      </text>
    </comment>
    <comment ref="E13" authorId="1">
      <text>
        <r>
          <rPr>
            <sz val="8"/>
            <rFont val="Arial"/>
            <family val="2"/>
          </rPr>
          <t>nil or rounded to zero (including null cells)</t>
        </r>
      </text>
    </comment>
    <comment ref="F8" authorId="1">
      <text>
        <r>
          <rPr>
            <sz val="8"/>
            <rFont val="Arial"/>
            <family val="2"/>
          </rPr>
          <t>nil or rounded to zero (including null cells)</t>
        </r>
      </text>
    </comment>
    <comment ref="F11" authorId="1">
      <text>
        <r>
          <rPr>
            <sz val="8"/>
            <rFont val="Arial"/>
            <family val="2"/>
          </rPr>
          <t>nil or rounded to zero (including null cells)</t>
        </r>
      </text>
    </comment>
    <comment ref="F13" authorId="1">
      <text>
        <r>
          <rPr>
            <sz val="8"/>
            <rFont val="Arial"/>
            <family val="2"/>
          </rPr>
          <t>nil or rounded to zero (including null cells)</t>
        </r>
      </text>
    </comment>
    <comment ref="G16" authorId="1">
      <text>
        <r>
          <rPr>
            <sz val="8"/>
            <rFont val="Arial"/>
            <family val="2"/>
          </rPr>
          <t>nil or rounded to zero (including null cells)</t>
        </r>
      </text>
    </comment>
    <comment ref="H13" authorId="1">
      <text>
        <r>
          <rPr>
            <sz val="8"/>
            <rFont val="Arial"/>
            <family val="2"/>
          </rPr>
          <t>nil or rounded to zero (including null cells)</t>
        </r>
      </text>
    </comment>
    <comment ref="I14" authorId="1">
      <text>
        <r>
          <rPr>
            <sz val="8"/>
            <rFont val="Arial"/>
            <family val="2"/>
          </rPr>
          <t>nil or rounded to zero (including null cells)</t>
        </r>
      </text>
    </comment>
    <comment ref="I16"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3"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M10" authorId="1">
      <text>
        <r>
          <rPr>
            <sz val="8"/>
            <rFont val="Arial"/>
            <family val="2"/>
          </rPr>
          <t>nil or rounded to zero (including null cells)</t>
        </r>
      </text>
    </comment>
    <comment ref="M13"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N8" authorId="1">
      <text>
        <r>
          <rPr>
            <sz val="8"/>
            <rFont val="Arial"/>
            <family val="2"/>
          </rPr>
          <t>nil or rounded to zero (including null cells)</t>
        </r>
      </text>
    </comment>
    <comment ref="N10" authorId="1">
      <text>
        <r>
          <rPr>
            <sz val="8"/>
            <rFont val="Arial"/>
            <family val="2"/>
          </rPr>
          <t>nil or rounded to zero (including null cells)</t>
        </r>
      </text>
    </comment>
    <comment ref="N11" authorId="1">
      <text>
        <r>
          <rPr>
            <sz val="8"/>
            <rFont val="Arial"/>
            <family val="2"/>
          </rPr>
          <t>nil or rounded to zero (including null cells)</t>
        </r>
      </text>
    </comment>
    <comment ref="N13" authorId="1">
      <text>
        <r>
          <rPr>
            <sz val="8"/>
            <rFont val="Arial"/>
            <family val="2"/>
          </rPr>
          <t>nil or rounded to zero (including null cells)</t>
        </r>
      </text>
    </comment>
    <comment ref="N14" authorId="1">
      <text>
        <r>
          <rPr>
            <sz val="8"/>
            <rFont val="Arial"/>
            <family val="2"/>
          </rPr>
          <t>nil or rounded to zero (including null cells)</t>
        </r>
      </text>
    </comment>
    <comment ref="N15" authorId="1">
      <text>
        <r>
          <rPr>
            <sz val="8"/>
            <rFont val="Arial"/>
            <family val="2"/>
          </rPr>
          <t>nil or rounded to zero (including null cells)</t>
        </r>
      </text>
    </comment>
    <comment ref="N16" authorId="1">
      <text>
        <r>
          <rPr>
            <sz val="8"/>
            <rFont val="Arial"/>
            <family val="2"/>
          </rPr>
          <t>nil or rounded to zero (including null cells)</t>
        </r>
      </text>
    </comment>
    <comment ref="O10" authorId="1">
      <text>
        <r>
          <rPr>
            <sz val="8"/>
            <rFont val="Arial"/>
            <family val="2"/>
          </rPr>
          <t>nil or rounded to zero (including null cells)</t>
        </r>
      </text>
    </comment>
    <comment ref="O13" authorId="1">
      <text>
        <r>
          <rPr>
            <sz val="8"/>
            <rFont val="Arial"/>
            <family val="2"/>
          </rPr>
          <t>nil or rounded to zero (including null cells)</t>
        </r>
      </text>
    </comment>
    <comment ref="O14" authorId="1">
      <text>
        <r>
          <rPr>
            <sz val="8"/>
            <rFont val="Arial"/>
            <family val="2"/>
          </rPr>
          <t>nil or rounded to zero (including null cells)</t>
        </r>
      </text>
    </comment>
    <comment ref="O16" authorId="1">
      <text>
        <r>
          <rPr>
            <sz val="8"/>
            <rFont val="Arial"/>
            <family val="2"/>
          </rPr>
          <t>nil or rounded to zero (including null cells)</t>
        </r>
      </text>
    </comment>
    <comment ref="P13" authorId="1">
      <text>
        <r>
          <rPr>
            <sz val="8"/>
            <rFont val="Arial"/>
            <family val="2"/>
          </rPr>
          <t>nil or rounded to zero (including null cells)</t>
        </r>
      </text>
    </comment>
    <comment ref="Q7" authorId="1">
      <text>
        <r>
          <rPr>
            <sz val="8"/>
            <rFont val="Arial"/>
            <family val="2"/>
          </rPr>
          <t>nil or rounded to zero (including null cells)</t>
        </r>
      </text>
    </comment>
    <comment ref="Q11" authorId="1">
      <text>
        <r>
          <rPr>
            <sz val="8"/>
            <rFont val="Arial"/>
            <family val="2"/>
          </rPr>
          <t>nil or rounded to zero (including null cells)</t>
        </r>
      </text>
    </comment>
    <comment ref="Q12" authorId="1">
      <text>
        <r>
          <rPr>
            <sz val="8"/>
            <rFont val="Arial"/>
            <family val="2"/>
          </rPr>
          <t>nil or rounded to zero (including null cells)</t>
        </r>
      </text>
    </comment>
    <comment ref="Q14" authorId="1">
      <text>
        <r>
          <rPr>
            <sz val="8"/>
            <rFont val="Arial"/>
            <family val="2"/>
          </rPr>
          <t>nil or rounded to zero (including null cells)</t>
        </r>
      </text>
    </comment>
    <comment ref="Q15" authorId="1">
      <text>
        <r>
          <rPr>
            <sz val="8"/>
            <rFont val="Arial"/>
            <family val="2"/>
          </rPr>
          <t>nil or rounded to zero (including null cells)</t>
        </r>
      </text>
    </comment>
    <comment ref="Q16" authorId="1">
      <text>
        <r>
          <rPr>
            <sz val="8"/>
            <rFont val="Arial"/>
            <family val="2"/>
          </rPr>
          <t>nil or rounded to zero (including null cells)</t>
        </r>
      </text>
    </comment>
  </commentList>
</comments>
</file>

<file path=xl/comments9.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(see Explanatory Notes, Confidentiality).
For a definition of most serious offence/charge, see Explanatory Notes, Most serious offence/charge.</t>
        </r>
      </text>
    </comment>
    <comment ref="A23" authorId="0">
      <text>
        <r>
          <rPr>
            <sz val="8"/>
            <rFont val="Arial"/>
            <family val="2"/>
          </rPr>
          <t>Includes prisoners with a post-sentence detention order or for whom a most serious offence is unknown.</t>
        </r>
        <r>
          <rPr>
            <sz val="8"/>
            <rFont val="Tahoma"/>
            <family val="2"/>
          </rPr>
          <t xml:space="preserve">
</t>
        </r>
      </text>
    </comment>
    <comment ref="H5" authorId="0">
      <text>
        <r>
          <rPr>
            <sz val="8"/>
            <rFont val="Arial"/>
            <family val="2"/>
          </rPr>
          <t>Includes prisoners serving post-sentence detention orders.</t>
        </r>
      </text>
    </comment>
  </commentList>
</comments>
</file>

<file path=xl/sharedStrings.xml><?xml version="1.0" encoding="utf-8"?>
<sst xmlns="http://schemas.openxmlformats.org/spreadsheetml/2006/main" count="670" uniqueCount="144">
  <si>
    <t>Contents</t>
  </si>
  <si>
    <t>Tables</t>
  </si>
  <si>
    <t>PRISONERS, age by sex</t>
  </si>
  <si>
    <t>PRISONERS, most serious offence/charge by legal status and sex</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</si>
  <si>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</si>
  <si>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</si>
  <si>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</si>
  <si>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</si>
  <si>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</si>
  <si>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Other</t>
  </si>
  <si>
    <t>Total</t>
  </si>
  <si>
    <t>NUMBER</t>
  </si>
  <si>
    <t>Males</t>
  </si>
  <si>
    <t>Females</t>
  </si>
  <si>
    <t>Non-Indigenous</t>
  </si>
  <si>
    <t>Unknown</t>
  </si>
  <si>
    <t>Median age (years)</t>
  </si>
  <si>
    <t>Sentenced</t>
  </si>
  <si>
    <t>Unsentenced</t>
  </si>
  <si>
    <t>Prior imprisonment</t>
  </si>
  <si>
    <t>No prior imprisonment</t>
  </si>
  <si>
    <t>PROPORTION (%)</t>
  </si>
  <si>
    <t>Sex</t>
  </si>
  <si>
    <t>Legal status</t>
  </si>
  <si>
    <t>Aboriginal and Torres Strait Islander</t>
  </si>
  <si>
    <t>no.</t>
  </si>
  <si>
    <t>% CHANGE (FROM PREVIOUS YEAR)</t>
  </si>
  <si>
    <t>Persons</t>
  </si>
  <si>
    <t>%</t>
  </si>
  <si>
    <t>Australia</t>
  </si>
  <si>
    <t>United Kingdom</t>
  </si>
  <si>
    <t>Lebanon</t>
  </si>
  <si>
    <t>China</t>
  </si>
  <si>
    <t>Sudan</t>
  </si>
  <si>
    <t>% prior</t>
  </si>
  <si>
    <t>MALES</t>
  </si>
  <si>
    <t>FEMALES</t>
  </si>
  <si>
    <t>PERSONS</t>
  </si>
  <si>
    <t>Under 3 months</t>
  </si>
  <si>
    <t>3 &amp; under 6 months</t>
  </si>
  <si>
    <t>6 &amp; under 12 months</t>
  </si>
  <si>
    <t>2 &amp; under 5 years</t>
  </si>
  <si>
    <t>5 &amp; under 10 years</t>
  </si>
  <si>
    <t>10 &amp; under 15 years</t>
  </si>
  <si>
    <t>15 &amp; under 20 years</t>
  </si>
  <si>
    <t>20 years &amp; over</t>
  </si>
  <si>
    <t>Life</t>
  </si>
  <si>
    <t>Total (%)</t>
  </si>
  <si>
    <t>Mean (months)</t>
  </si>
  <si>
    <t>Median (months)</t>
  </si>
  <si>
    <t>90th Percentile (months)</t>
  </si>
  <si>
    <t>ABORIGINAL AND TORRES STRAIT ISLANDER</t>
  </si>
  <si>
    <t>NON-INDIGENOUS</t>
  </si>
  <si>
    <t>TOTAL</t>
  </si>
  <si>
    <t>Aboriginal &amp; Torres Strait Islander</t>
  </si>
  <si>
    <t>1&amp; under 2 years</t>
  </si>
  <si>
    <t>New Zealand</t>
  </si>
  <si>
    <t>Table 1 PRISONERS, selected characteristics by most serious offence/charge</t>
  </si>
  <si>
    <t>Sentenced in the last 12 months</t>
  </si>
  <si>
    <t>Other sentenced</t>
  </si>
  <si>
    <t>All sentenced</t>
  </si>
  <si>
    <t>Imprisonment rate</t>
  </si>
  <si>
    <t xml:space="preserve">                                                                                                                                                                                                                                                                                                                                                                                                                                                                                                                                                        </t>
  </si>
  <si>
    <t>PRISONERS, age by most serious offence/charge</t>
  </si>
  <si>
    <t>PRISONERS, selected country of birth by most serious offence/charge</t>
  </si>
  <si>
    <t>Iraq</t>
  </si>
  <si>
    <t>Prior imprisonment status</t>
  </si>
  <si>
    <t>Vietnam</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</si>
  <si>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</si>
  <si>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</si>
  <si>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</si>
  <si>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</si>
  <si>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</si>
  <si>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</si>
  <si>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</si>
  <si>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</si>
  <si>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</si>
  <si>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</si>
  <si>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</si>
  <si>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</si>
  <si>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</si>
  <si>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</si>
  <si>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gov't security and operations</t>
  </si>
  <si>
    <t>16 Miscellaneous offences</t>
  </si>
  <si>
    <t>PRISONERS, selected characteristics by most serious offence/charge</t>
  </si>
  <si>
    <t>PRISONERS, sex and most serious offence/charge by Indigenous status</t>
  </si>
  <si>
    <t>SENTENCED PRISONERS, Indigenous status and most serious offence by aggregate sentence length</t>
  </si>
  <si>
    <t>SENTENCED PRISONERS, Indigenous status and most serious offence by expected time to serve</t>
  </si>
  <si>
    <t>UNSENTENCED PRISONERS, Indigenous status and most serious charge by time on remand</t>
  </si>
  <si>
    <t>PRISONERS, Indigenous status and most serious offence/charge by legal status and prior imprisonment</t>
  </si>
  <si>
    <t>Mean (years)</t>
  </si>
  <si>
    <t>Median (years)</t>
  </si>
  <si>
    <t>Indigenous status</t>
  </si>
  <si>
    <t>Selected characteristics</t>
  </si>
  <si>
    <t>Year</t>
  </si>
  <si>
    <t>Sex and most serious offence/charge</t>
  </si>
  <si>
    <t>Selected country of birth</t>
  </si>
  <si>
    <t>Most serious offence/charge</t>
  </si>
  <si>
    <t>Indigenous status and most serious offence/charge</t>
  </si>
  <si>
    <t>Sex and year</t>
  </si>
  <si>
    <t>Indigenous status and most serious offence</t>
  </si>
  <si>
    <t>Indigenous status and most serious charge</t>
  </si>
  <si>
    <t>Post-sentence</t>
  </si>
  <si>
    <t>Post-sentence detention</t>
  </si>
  <si>
    <t>07 Unlawful entry with intent/burglary, break and enter</t>
  </si>
  <si>
    <t>15 Offences against justice procedures, government security and government operations</t>
  </si>
  <si>
    <t>Total prisoners</t>
  </si>
  <si>
    <t>Malaysia</t>
  </si>
  <si>
    <t>Table 4 PRISONERS, age by sex</t>
  </si>
  <si>
    <t>Table 5 PRISONERS, sex and most serious offence/charge by Indigenous status</t>
  </si>
  <si>
    <t>Table 6 PRISONERS, age by most serious offence/charge</t>
  </si>
  <si>
    <t>Table 7 PRISONERS, selected country of birth by most serious offence/charge</t>
  </si>
  <si>
    <t>Table 8 PRISONERS, most serious offence/charge by legal status and sex</t>
  </si>
  <si>
    <t>Table 9 PRISONERS, Indigenous status and most serious offence/charge by legal status and prior imprisonment</t>
  </si>
  <si>
    <t>Table 11 SENTENCED PRISONERS, Indigenous status and most serious offence by aggregate sentence length</t>
  </si>
  <si>
    <t>Table 12 SENTENCED PRISONERS, Indigenous status and most serious offence by expected time to serve</t>
  </si>
  <si>
    <t>Table 13 UNSENTENCED PRISONERS, Indigenous status and most serious charge by time on remand</t>
  </si>
  <si>
    <t xml:space="preserve">            Australian Bureau of Statistics</t>
  </si>
  <si>
    <t xml:space="preserve">Age </t>
  </si>
  <si>
    <t>18 years</t>
  </si>
  <si>
    <t>19 years</t>
  </si>
  <si>
    <t>20–24 years</t>
  </si>
  <si>
    <t>25–29 years</t>
  </si>
  <si>
    <t>30–34 years</t>
  </si>
  <si>
    <t>35–39 years</t>
  </si>
  <si>
    <t>40–44 years</t>
  </si>
  <si>
    <t>45–49 years</t>
  </si>
  <si>
    <t>50–54 years</t>
  </si>
  <si>
    <t>55–59 years</t>
  </si>
  <si>
    <t>60–64 years</t>
  </si>
  <si>
    <t>65 years and over</t>
  </si>
  <si>
    <t>Fiji</t>
  </si>
  <si>
    <t>45170DO001_2019 Prisoners in Australia, 2019</t>
  </si>
  <si>
    <t>Prisoners in Australia, 2019</t>
  </si>
  <si>
    <t>© Commonwealth of Australia 2019</t>
  </si>
  <si>
    <t>Released at 11:30 am (Canberra time) Thurs 5 Dec 2019</t>
  </si>
  <si>
    <t>PRISONERS, selected characteristics, 2009–2019</t>
  </si>
  <si>
    <t>PRISONERS, most serious offence/charge, 2010–2019</t>
  </si>
  <si>
    <t>SENTENCED PRISONERS, sex by most serious offence, 2009–2019</t>
  </si>
  <si>
    <t>Table 2 PRISONERS, selected characteristics, 2009–2019</t>
  </si>
  <si>
    <t>Table 3 PRISONERS, most serious offence/charge, 2010–2019</t>
  </si>
  <si>
    <t>Table 10 SENTENCED PRISONERS, sex by most serious offence, 2009–2019</t>
  </si>
  <si>
    <t>India</t>
  </si>
  <si>
    <t>Time on remand at 30 June 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</si>
</sst>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0.00;[Red]&quot;-&quot;[$$-C09]#,##0.00"/>
    <numFmt numFmtId="173" formatCode="#,##0.0"/>
    <numFmt numFmtId="174" formatCode="0.0"/>
    <numFmt numFmtId="175" formatCode="_-* #,##0_-;\-* #,##0_-;_-* &quot;-&quot;??_-;_-@_-"/>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91">
    <font>
      <sz val="11"/>
      <color theme="1"/>
      <name val="Arial"/>
      <family val="2"/>
    </font>
    <font>
      <sz val="11"/>
      <color indexed="8"/>
      <name val="Calibri"/>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9"/>
      <name val="Tahoma"/>
      <family val="2"/>
    </font>
    <font>
      <sz val="11"/>
      <name val="Arial"/>
      <family val="2"/>
    </font>
    <font>
      <b/>
      <sz val="10"/>
      <name val="Arial"/>
      <family val="2"/>
    </font>
    <font>
      <b/>
      <sz val="9"/>
      <name val="Tahoma"/>
      <family val="2"/>
    </font>
    <font>
      <i/>
      <sz val="8"/>
      <name val="Arial"/>
      <family val="2"/>
    </font>
    <font>
      <sz val="8"/>
      <name val="Tahoma"/>
      <family val="2"/>
    </font>
    <font>
      <b/>
      <sz val="8"/>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sz val="10"/>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b/>
      <sz val="11"/>
      <color indexed="8"/>
      <name val="Arial"/>
      <family val="2"/>
    </font>
    <font>
      <u val="single"/>
      <sz val="8"/>
      <color indexed="12"/>
      <name val="Arial"/>
      <family val="2"/>
    </font>
    <font>
      <i/>
      <sz val="8"/>
      <color indexed="8"/>
      <name val="Arial"/>
      <family val="2"/>
    </font>
    <font>
      <sz val="8"/>
      <color indexed="10"/>
      <name val="Arial"/>
      <family val="2"/>
    </font>
    <font>
      <b/>
      <sz val="18"/>
      <color indexed="9"/>
      <name val="Arial"/>
      <family val="2"/>
    </font>
    <font>
      <b/>
      <sz val="28"/>
      <name val="Calibri"/>
      <family val="2"/>
    </font>
    <font>
      <sz val="11"/>
      <color indexed="10"/>
      <name val="Arial"/>
      <family val="2"/>
    </font>
    <font>
      <sz val="10"/>
      <color indexed="10"/>
      <name val="Arial"/>
      <family val="2"/>
    </font>
    <font>
      <sz val="12"/>
      <color indexed="8"/>
      <name val="Arial"/>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1"/>
      <color theme="1"/>
      <name val="Arial"/>
      <family val="2"/>
    </font>
    <font>
      <u val="single"/>
      <sz val="8"/>
      <color theme="10"/>
      <name val="Arial"/>
      <family val="2"/>
    </font>
    <font>
      <i/>
      <sz val="8"/>
      <color rgb="FF000000"/>
      <name val="Arial"/>
      <family val="2"/>
    </font>
    <font>
      <i/>
      <sz val="8"/>
      <color theme="1"/>
      <name val="Arial"/>
      <family val="2"/>
    </font>
    <font>
      <sz val="8"/>
      <color rgb="FFFF0000"/>
      <name val="Arial"/>
      <family val="2"/>
    </font>
    <font>
      <b/>
      <sz val="18"/>
      <color rgb="FFFFFFFF"/>
      <name val="Arial"/>
      <family val="2"/>
    </font>
    <font>
      <sz val="11"/>
      <color rgb="FFFF0000"/>
      <name val="Arial"/>
      <family val="2"/>
    </font>
    <font>
      <sz val="10"/>
      <color rgb="FFFF0000"/>
      <name val="Arial"/>
      <family val="2"/>
    </font>
    <font>
      <sz val="12"/>
      <color rgb="FF000000"/>
      <name val="Arial"/>
      <family val="2"/>
    </font>
    <font>
      <sz val="8"/>
      <color rgb="FF0000FF"/>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style="thin"/>
      <bottom style="thin"/>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3" fillId="27" borderId="1" applyNumberFormat="0" applyAlignment="0" applyProtection="0"/>
    <xf numFmtId="0" fontId="53" fillId="27" borderId="1" applyNumberFormat="0" applyAlignment="0" applyProtection="0"/>
    <xf numFmtId="0" fontId="54" fillId="28" borderId="2" applyNumberFormat="0" applyAlignment="0" applyProtection="0"/>
    <xf numFmtId="0" fontId="54" fillId="28" borderId="2"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0" borderId="0" applyNumberFormat="0" applyFill="0" applyBorder="0" applyProtection="0">
      <alignment horizontal="center"/>
    </xf>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4"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8" fillId="0" borderId="0" applyNumberFormat="0" applyFill="0" applyBorder="0" applyProtection="0">
      <alignment horizontal="center" textRotation="90"/>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3" fillId="30" borderId="1" applyNumberFormat="0" applyAlignment="0" applyProtection="0"/>
    <xf numFmtId="0" fontId="63" fillId="30" borderId="1" applyNumberFormat="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4" fillId="0" borderId="0">
      <alignment/>
      <protection/>
    </xf>
    <xf numFmtId="0" fontId="50" fillId="0" borderId="0">
      <alignment/>
      <protection/>
    </xf>
    <xf numFmtId="0" fontId="50" fillId="0" borderId="0">
      <alignment/>
      <protection/>
    </xf>
    <xf numFmtId="0" fontId="4" fillId="0" borderId="0">
      <alignment/>
      <protection/>
    </xf>
    <xf numFmtId="0" fontId="5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0" fillId="0" borderId="0">
      <alignment/>
      <protection/>
    </xf>
    <xf numFmtId="0" fontId="0" fillId="32" borderId="7" applyNumberFormat="0" applyFont="0" applyAlignment="0" applyProtection="0"/>
    <xf numFmtId="0" fontId="50" fillId="32" borderId="7" applyNumberFormat="0" applyFont="0" applyAlignment="0" applyProtection="0"/>
    <xf numFmtId="0" fontId="68" fillId="27" borderId="8" applyNumberFormat="0" applyAlignment="0" applyProtection="0"/>
    <xf numFmtId="0" fontId="68"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172" fontId="69"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168">
    <xf numFmtId="0" fontId="0" fillId="0" borderId="0" xfId="0" applyAlignment="1">
      <alignmen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left"/>
    </xf>
    <xf numFmtId="0" fontId="76" fillId="0" borderId="0" xfId="0" applyFont="1" applyAlignment="1">
      <alignment horizontal="left"/>
    </xf>
    <xf numFmtId="0" fontId="77" fillId="0" borderId="0" xfId="0" applyFont="1" applyAlignment="1">
      <alignment horizontal="left"/>
    </xf>
    <xf numFmtId="0" fontId="76" fillId="0" borderId="0" xfId="0" applyFont="1" applyAlignment="1">
      <alignment horizontal="left" wrapText="1"/>
    </xf>
    <xf numFmtId="0" fontId="75" fillId="0" borderId="0" xfId="0" applyFont="1" applyAlignment="1">
      <alignment horizontal="right" wrapText="1"/>
    </xf>
    <xf numFmtId="3" fontId="75" fillId="0" borderId="0" xfId="0" applyNumberFormat="1" applyFont="1" applyAlignment="1">
      <alignment horizontal="right"/>
    </xf>
    <xf numFmtId="3" fontId="76" fillId="0" borderId="0" xfId="0" applyNumberFormat="1" applyFont="1" applyAlignment="1">
      <alignment horizontal="right"/>
    </xf>
    <xf numFmtId="173" fontId="76" fillId="0" borderId="0" xfId="0" applyNumberFormat="1" applyFont="1" applyAlignment="1">
      <alignment horizontal="right"/>
    </xf>
    <xf numFmtId="173" fontId="75" fillId="0" borderId="0" xfId="0" applyNumberFormat="1" applyFont="1" applyAlignment="1">
      <alignment horizontal="right"/>
    </xf>
    <xf numFmtId="0" fontId="78" fillId="0" borderId="0" xfId="0" applyFont="1" applyAlignment="1">
      <alignment/>
    </xf>
    <xf numFmtId="0" fontId="79" fillId="0" borderId="0" xfId="0" applyFont="1" applyAlignment="1">
      <alignment horizontal="right" wrapText="1"/>
    </xf>
    <xf numFmtId="0" fontId="80" fillId="0" borderId="0" xfId="0" applyFont="1" applyAlignment="1">
      <alignment/>
    </xf>
    <xf numFmtId="0" fontId="0" fillId="0" borderId="0" xfId="156">
      <alignment/>
      <protection/>
    </xf>
    <xf numFmtId="0" fontId="78" fillId="0" borderId="0" xfId="156" applyFont="1">
      <alignment/>
      <protection/>
    </xf>
    <xf numFmtId="0" fontId="77" fillId="0" borderId="0" xfId="156" applyFont="1" applyAlignment="1">
      <alignment horizontal="left"/>
      <protection/>
    </xf>
    <xf numFmtId="0" fontId="76" fillId="0" borderId="0" xfId="156" applyFont="1" applyAlignment="1">
      <alignment horizontal="left" wrapText="1"/>
      <protection/>
    </xf>
    <xf numFmtId="0" fontId="75" fillId="0" borderId="0" xfId="156" applyFont="1" applyAlignment="1">
      <alignment horizontal="right" wrapText="1"/>
      <protection/>
    </xf>
    <xf numFmtId="0" fontId="79" fillId="0" borderId="0" xfId="156" applyFont="1" applyAlignment="1">
      <alignment horizontal="right" wrapText="1"/>
      <protection/>
    </xf>
    <xf numFmtId="3" fontId="75" fillId="0" borderId="0" xfId="156" applyNumberFormat="1" applyFont="1" applyAlignment="1">
      <alignment horizontal="right"/>
      <protection/>
    </xf>
    <xf numFmtId="0" fontId="76" fillId="0" borderId="0" xfId="156" applyFont="1" applyAlignment="1">
      <alignment horizontal="left"/>
      <protection/>
    </xf>
    <xf numFmtId="3" fontId="76" fillId="0" borderId="0" xfId="156" applyNumberFormat="1" applyFont="1" applyAlignment="1">
      <alignment horizontal="right"/>
      <protection/>
    </xf>
    <xf numFmtId="0" fontId="76" fillId="0" borderId="0" xfId="156" applyFont="1" applyAlignment="1">
      <alignment horizontal="left" indent="1"/>
      <protection/>
    </xf>
    <xf numFmtId="173" fontId="78" fillId="0" borderId="0" xfId="156" applyNumberFormat="1" applyFont="1">
      <alignment/>
      <protection/>
    </xf>
    <xf numFmtId="3" fontId="76" fillId="0" borderId="0" xfId="0" applyNumberFormat="1" applyFont="1" applyFill="1" applyAlignment="1">
      <alignment horizontal="right"/>
    </xf>
    <xf numFmtId="173" fontId="76" fillId="0" borderId="0" xfId="0" applyNumberFormat="1" applyFont="1" applyFill="1" applyAlignment="1">
      <alignment horizontal="right"/>
    </xf>
    <xf numFmtId="3" fontId="75" fillId="0" borderId="0" xfId="0" applyNumberFormat="1" applyFont="1" applyFill="1" applyAlignment="1">
      <alignment horizontal="right"/>
    </xf>
    <xf numFmtId="173" fontId="75" fillId="0" borderId="0" xfId="0" applyNumberFormat="1" applyFont="1" applyFill="1" applyAlignment="1">
      <alignment horizontal="right"/>
    </xf>
    <xf numFmtId="0" fontId="73" fillId="0" borderId="0" xfId="0" applyFont="1" applyAlignment="1">
      <alignment horizontal="left"/>
    </xf>
    <xf numFmtId="173" fontId="5" fillId="0" borderId="0" xfId="0" applyNumberFormat="1" applyFont="1" applyFill="1" applyAlignment="1">
      <alignment horizontal="right"/>
    </xf>
    <xf numFmtId="0" fontId="8" fillId="0" borderId="0" xfId="0" applyFont="1" applyAlignment="1">
      <alignment/>
    </xf>
    <xf numFmtId="0" fontId="9"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173" fontId="5" fillId="0" borderId="0" xfId="0" applyNumberFormat="1" applyFont="1" applyAlignment="1">
      <alignment horizontal="right"/>
    </xf>
    <xf numFmtId="174"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3" fontId="5" fillId="0" borderId="0" xfId="0" applyNumberFormat="1" applyFont="1" applyAlignment="1">
      <alignment/>
    </xf>
    <xf numFmtId="0" fontId="6" fillId="0" borderId="0" xfId="0" applyFont="1" applyAlignment="1">
      <alignment horizontal="right"/>
    </xf>
    <xf numFmtId="0" fontId="5" fillId="0" borderId="0" xfId="0" applyFont="1" applyAlignment="1">
      <alignment horizontal="right" wrapText="1"/>
    </xf>
    <xf numFmtId="3" fontId="0" fillId="0" borderId="0" xfId="0" applyNumberFormat="1" applyAlignment="1">
      <alignment/>
    </xf>
    <xf numFmtId="3" fontId="5" fillId="0" borderId="0" xfId="96" applyNumberFormat="1" applyFont="1" applyAlignment="1">
      <alignment horizontal="right"/>
    </xf>
    <xf numFmtId="3" fontId="5" fillId="0" borderId="0" xfId="96" applyNumberFormat="1" applyFont="1" applyAlignment="1">
      <alignment/>
    </xf>
    <xf numFmtId="174" fontId="5" fillId="0" borderId="0" xfId="139" applyNumberFormat="1" applyFont="1" applyAlignment="1" applyProtection="1">
      <alignment horizontal="right"/>
      <protection locked="0"/>
    </xf>
    <xf numFmtId="174" fontId="6" fillId="0" borderId="0" xfId="139" applyNumberFormat="1" applyFont="1" applyAlignment="1" applyProtection="1">
      <alignment horizontal="right"/>
      <protection locked="0"/>
    </xf>
    <xf numFmtId="171" fontId="78" fillId="0" borderId="0" xfId="0" applyNumberFormat="1" applyFont="1" applyAlignment="1">
      <alignment/>
    </xf>
    <xf numFmtId="3" fontId="79" fillId="0" borderId="0" xfId="156" applyNumberFormat="1" applyFont="1">
      <alignment/>
      <protection/>
    </xf>
    <xf numFmtId="3" fontId="78" fillId="0" borderId="0" xfId="156" applyNumberFormat="1" applyFont="1">
      <alignment/>
      <protection/>
    </xf>
    <xf numFmtId="0" fontId="81" fillId="0" borderId="0" xfId="126" applyFont="1" applyAlignment="1">
      <alignment horizontal="left"/>
    </xf>
    <xf numFmtId="174" fontId="78" fillId="0" borderId="0" xfId="156" applyNumberFormat="1" applyFont="1">
      <alignment/>
      <protection/>
    </xf>
    <xf numFmtId="174" fontId="82" fillId="0" borderId="0" xfId="156" applyNumberFormat="1" applyFont="1" applyAlignment="1">
      <alignment horizontal="right"/>
      <protection/>
    </xf>
    <xf numFmtId="174" fontId="83" fillId="0" borderId="0" xfId="156" applyNumberFormat="1" applyFont="1">
      <alignment/>
      <protection/>
    </xf>
    <xf numFmtId="0" fontId="75" fillId="0" borderId="0" xfId="156" applyFont="1" applyFill="1" applyBorder="1" applyAlignment="1">
      <alignment horizontal="center" wrapText="1"/>
      <protection/>
    </xf>
    <xf numFmtId="0" fontId="76" fillId="0" borderId="0" xfId="0" applyFont="1" applyAlignment="1">
      <alignment horizontal="left" indent="1"/>
    </xf>
    <xf numFmtId="3" fontId="0" fillId="0" borderId="0" xfId="156" applyNumberFormat="1">
      <alignment/>
      <protection/>
    </xf>
    <xf numFmtId="3" fontId="78" fillId="0" borderId="0" xfId="0" applyNumberFormat="1" applyFont="1" applyAlignment="1">
      <alignment/>
    </xf>
    <xf numFmtId="3" fontId="78" fillId="0" borderId="0" xfId="96" applyNumberFormat="1" applyFont="1" applyAlignment="1">
      <alignment/>
    </xf>
    <xf numFmtId="3" fontId="79" fillId="0" borderId="0" xfId="96" applyNumberFormat="1" applyFont="1" applyAlignment="1">
      <alignment/>
    </xf>
    <xf numFmtId="174" fontId="0" fillId="0" borderId="0" xfId="0" applyNumberFormat="1" applyAlignment="1">
      <alignment/>
    </xf>
    <xf numFmtId="174" fontId="75" fillId="0" borderId="0" xfId="0" applyNumberFormat="1" applyFont="1" applyAlignment="1">
      <alignment horizontal="right" wrapText="1"/>
    </xf>
    <xf numFmtId="174" fontId="76" fillId="0" borderId="0" xfId="0" applyNumberFormat="1" applyFont="1" applyAlignment="1">
      <alignment horizontal="right"/>
    </xf>
    <xf numFmtId="174" fontId="75" fillId="0" borderId="0" xfId="0" applyNumberFormat="1" applyFont="1" applyAlignment="1">
      <alignment horizontal="right"/>
    </xf>
    <xf numFmtId="173" fontId="5" fillId="0" borderId="0" xfId="0" applyNumberFormat="1" applyFont="1" applyAlignment="1">
      <alignment/>
    </xf>
    <xf numFmtId="173" fontId="0" fillId="0" borderId="0" xfId="0" applyNumberFormat="1" applyAlignment="1">
      <alignment/>
    </xf>
    <xf numFmtId="0" fontId="73" fillId="0" borderId="0" xfId="0" applyFont="1" applyAlignment="1">
      <alignment horizontal="left"/>
    </xf>
    <xf numFmtId="0" fontId="73" fillId="0" borderId="0" xfId="0" applyFont="1" applyAlignment="1">
      <alignment horizontal="left"/>
    </xf>
    <xf numFmtId="3" fontId="79" fillId="0" borderId="0" xfId="143" applyNumberFormat="1" applyFont="1">
      <alignment/>
      <protection/>
    </xf>
    <xf numFmtId="0" fontId="79" fillId="0" borderId="0" xfId="143" applyFont="1">
      <alignment/>
      <protection/>
    </xf>
    <xf numFmtId="0" fontId="84" fillId="0" borderId="0" xfId="156" applyFont="1">
      <alignment/>
      <protection/>
    </xf>
    <xf numFmtId="0" fontId="84" fillId="0" borderId="0" xfId="0" applyFont="1" applyAlignment="1">
      <alignment/>
    </xf>
    <xf numFmtId="0" fontId="84" fillId="0" borderId="0" xfId="0" applyFont="1" applyAlignment="1">
      <alignment horizontal="left"/>
    </xf>
    <xf numFmtId="3" fontId="78" fillId="0" borderId="0" xfId="143" applyNumberFormat="1" applyFont="1">
      <alignment/>
      <protection/>
    </xf>
    <xf numFmtId="0" fontId="82" fillId="0" borderId="0" xfId="156" applyFont="1" applyFill="1" applyAlignment="1">
      <alignment horizontal="left" indent="1"/>
      <protection/>
    </xf>
    <xf numFmtId="0" fontId="75" fillId="0" borderId="0" xfId="0" applyFont="1" applyFill="1" applyAlignment="1">
      <alignment horizontal="left"/>
    </xf>
    <xf numFmtId="0" fontId="8" fillId="0" borderId="0" xfId="0" applyFont="1" applyFill="1" applyAlignment="1">
      <alignment/>
    </xf>
    <xf numFmtId="173" fontId="5" fillId="0" borderId="0" xfId="0" applyNumberFormat="1" applyFont="1" applyFill="1" applyAlignment="1">
      <alignment/>
    </xf>
    <xf numFmtId="0" fontId="0" fillId="0" borderId="0" xfId="0" applyFill="1" applyAlignment="1">
      <alignment/>
    </xf>
    <xf numFmtId="0" fontId="76" fillId="0" borderId="0" xfId="0" applyFont="1" applyFill="1" applyAlignment="1">
      <alignment horizontal="left"/>
    </xf>
    <xf numFmtId="3" fontId="78" fillId="0" borderId="0" xfId="143" applyNumberFormat="1" applyFont="1" applyFill="1">
      <alignment/>
      <protection/>
    </xf>
    <xf numFmtId="0" fontId="78" fillId="0" borderId="0" xfId="143" applyFont="1" applyFill="1">
      <alignment/>
      <protection/>
    </xf>
    <xf numFmtId="0" fontId="75" fillId="0" borderId="0" xfId="0" applyFont="1" applyFill="1" applyAlignment="1">
      <alignment horizontal="right" wrapText="1"/>
    </xf>
    <xf numFmtId="3" fontId="0" fillId="0" borderId="0" xfId="0" applyNumberFormat="1" applyFill="1" applyAlignment="1">
      <alignment/>
    </xf>
    <xf numFmtId="0" fontId="79" fillId="0" borderId="0" xfId="143" applyFont="1" applyFill="1">
      <alignment/>
      <protection/>
    </xf>
    <xf numFmtId="3" fontId="79" fillId="0" borderId="0" xfId="156" applyNumberFormat="1" applyFont="1" applyFill="1">
      <alignment/>
      <protection/>
    </xf>
    <xf numFmtId="3" fontId="78" fillId="0" borderId="0" xfId="156" applyNumberFormat="1" applyFont="1" applyFill="1">
      <alignment/>
      <protection/>
    </xf>
    <xf numFmtId="0" fontId="78" fillId="0" borderId="0" xfId="156" applyFont="1" applyFill="1">
      <alignment/>
      <protection/>
    </xf>
    <xf numFmtId="174" fontId="5" fillId="0" borderId="0" xfId="156" applyNumberFormat="1" applyFont="1" applyFill="1">
      <alignment/>
      <protection/>
    </xf>
    <xf numFmtId="174" fontId="11" fillId="0" borderId="0" xfId="156" applyNumberFormat="1" applyFont="1" applyFill="1">
      <alignment/>
      <protection/>
    </xf>
    <xf numFmtId="3" fontId="79" fillId="0" borderId="0" xfId="0" applyNumberFormat="1" applyFont="1" applyAlignment="1">
      <alignment/>
    </xf>
    <xf numFmtId="0" fontId="79" fillId="0" borderId="0" xfId="0" applyFont="1" applyAlignment="1">
      <alignment/>
    </xf>
    <xf numFmtId="0" fontId="9" fillId="0" borderId="0" xfId="156" applyFont="1" applyAlignment="1">
      <alignment horizontal="left"/>
      <protection/>
    </xf>
    <xf numFmtId="0" fontId="6" fillId="0" borderId="0" xfId="156" applyFont="1" applyAlignment="1">
      <alignment horizontal="left"/>
      <protection/>
    </xf>
    <xf numFmtId="3" fontId="5" fillId="0" borderId="0" xfId="0" applyNumberFormat="1" applyFont="1" applyFill="1" applyAlignment="1">
      <alignment horizontal="right"/>
    </xf>
    <xf numFmtId="174" fontId="76" fillId="0" borderId="0" xfId="156" applyNumberFormat="1" applyFont="1" applyAlignment="1">
      <alignment horizontal="right"/>
      <protection/>
    </xf>
    <xf numFmtId="174" fontId="78" fillId="0" borderId="0" xfId="156" applyNumberFormat="1" applyFont="1">
      <alignment/>
      <protection/>
    </xf>
    <xf numFmtId="3" fontId="8" fillId="0" borderId="0" xfId="0" applyNumberFormat="1" applyFont="1" applyAlignment="1">
      <alignment/>
    </xf>
    <xf numFmtId="174" fontId="79" fillId="0" borderId="0" xfId="157" applyNumberFormat="1" applyFont="1">
      <alignment/>
      <protection/>
    </xf>
    <xf numFmtId="174" fontId="78" fillId="0" borderId="0" xfId="157" applyNumberFormat="1" applyFont="1">
      <alignment/>
      <protection/>
    </xf>
    <xf numFmtId="3" fontId="78" fillId="0" borderId="0" xfId="157" applyNumberFormat="1" applyFont="1">
      <alignment/>
      <protection/>
    </xf>
    <xf numFmtId="3" fontId="79" fillId="0" borderId="0" xfId="157" applyNumberFormat="1" applyFont="1">
      <alignment/>
      <protection/>
    </xf>
    <xf numFmtId="173" fontId="78" fillId="0" borderId="0" xfId="157" applyNumberFormat="1" applyFont="1">
      <alignment/>
      <protection/>
    </xf>
    <xf numFmtId="3" fontId="78" fillId="0" borderId="0" xfId="157" applyNumberFormat="1" applyFont="1">
      <alignment/>
      <protection/>
    </xf>
    <xf numFmtId="174" fontId="78" fillId="0" borderId="0" xfId="157" applyNumberFormat="1" applyFont="1">
      <alignment/>
      <protection/>
    </xf>
    <xf numFmtId="0" fontId="73" fillId="0" borderId="0" xfId="0" applyFont="1" applyAlignment="1">
      <alignment horizontal="left"/>
    </xf>
    <xf numFmtId="0" fontId="79" fillId="0" borderId="0" xfId="0" applyFont="1" applyAlignment="1">
      <alignment horizontal="left" wrapText="1"/>
    </xf>
    <xf numFmtId="0" fontId="5" fillId="0" borderId="0" xfId="0" applyFont="1" applyFill="1" applyBorder="1" applyAlignment="1">
      <alignment horizontal="left" wrapText="1"/>
    </xf>
    <xf numFmtId="3" fontId="6" fillId="0" borderId="0" xfId="0" applyNumberFormat="1" applyFont="1" applyAlignment="1">
      <alignment/>
    </xf>
    <xf numFmtId="0" fontId="81" fillId="0" borderId="0" xfId="126" applyFont="1" applyAlignment="1">
      <alignment/>
    </xf>
    <xf numFmtId="0" fontId="81" fillId="0" borderId="0" xfId="126" applyFont="1" applyAlignment="1">
      <alignment horizontal="right"/>
    </xf>
    <xf numFmtId="0" fontId="85" fillId="0" borderId="0" xfId="0" applyFont="1" applyFill="1" applyAlignment="1">
      <alignment horizontal="left" vertical="center" indent="10"/>
    </xf>
    <xf numFmtId="175" fontId="0" fillId="0" borderId="0" xfId="98" applyNumberFormat="1" applyFont="1" applyFill="1" applyAlignment="1">
      <alignment/>
    </xf>
    <xf numFmtId="174" fontId="0" fillId="0" borderId="0" xfId="0" applyNumberFormat="1" applyFill="1" applyAlignment="1">
      <alignment/>
    </xf>
    <xf numFmtId="0" fontId="85" fillId="33" borderId="0" xfId="0" applyFont="1" applyFill="1" applyAlignment="1">
      <alignment horizontal="left" vertical="center" indent="10"/>
    </xf>
    <xf numFmtId="0" fontId="45" fillId="33" borderId="0" xfId="0" applyFont="1" applyFill="1" applyAlignment="1">
      <alignment vertical="center"/>
    </xf>
    <xf numFmtId="0" fontId="0" fillId="33" borderId="0" xfId="0" applyFill="1" applyAlignment="1">
      <alignment vertical="center"/>
    </xf>
    <xf numFmtId="0" fontId="0" fillId="33" borderId="0" xfId="0" applyFill="1" applyAlignment="1">
      <alignment/>
    </xf>
    <xf numFmtId="175" fontId="0" fillId="33" borderId="0" xfId="98" applyNumberFormat="1" applyFont="1" applyFill="1" applyAlignment="1">
      <alignment/>
    </xf>
    <xf numFmtId="174" fontId="0" fillId="33" borderId="0" xfId="0" applyNumberFormat="1" applyFill="1" applyAlignment="1">
      <alignment/>
    </xf>
    <xf numFmtId="0" fontId="6" fillId="0" borderId="0" xfId="0" applyFont="1" applyAlignment="1">
      <alignment wrapText="1"/>
    </xf>
    <xf numFmtId="0" fontId="73" fillId="0" borderId="0" xfId="0" applyFont="1" applyBorder="1" applyAlignment="1">
      <alignment horizontal="left"/>
    </xf>
    <xf numFmtId="0" fontId="74" fillId="0" borderId="0" xfId="0" applyFont="1" applyBorder="1" applyAlignment="1">
      <alignment horizontal="left"/>
    </xf>
    <xf numFmtId="0" fontId="9"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xf>
    <xf numFmtId="0" fontId="81" fillId="0" borderId="0" xfId="126" applyFont="1" applyBorder="1" applyAlignment="1">
      <alignment horizontal="left"/>
    </xf>
    <xf numFmtId="0" fontId="0" fillId="33" borderId="0" xfId="0" applyFill="1" applyAlignment="1">
      <alignment/>
    </xf>
    <xf numFmtId="0" fontId="45" fillId="33" borderId="0" xfId="0" applyFont="1" applyFill="1" applyBorder="1" applyAlignment="1">
      <alignment vertical="center"/>
    </xf>
    <xf numFmtId="173" fontId="8" fillId="0" borderId="0" xfId="0" applyNumberFormat="1" applyFont="1" applyAlignment="1">
      <alignment/>
    </xf>
    <xf numFmtId="174" fontId="8" fillId="0" borderId="0" xfId="0" applyNumberFormat="1" applyFont="1" applyAlignment="1">
      <alignment/>
    </xf>
    <xf numFmtId="0" fontId="86" fillId="0" borderId="0" xfId="0" applyFont="1" applyAlignment="1">
      <alignment/>
    </xf>
    <xf numFmtId="3" fontId="79" fillId="0" borderId="0" xfId="143" applyNumberFormat="1" applyFont="1" applyFill="1">
      <alignment/>
      <protection/>
    </xf>
    <xf numFmtId="0" fontId="79" fillId="0" borderId="0" xfId="0" applyFont="1" applyFill="1" applyAlignment="1">
      <alignment horizontal="left" wrapText="1"/>
    </xf>
    <xf numFmtId="176" fontId="8" fillId="0" borderId="0" xfId="0" applyNumberFormat="1" applyFont="1" applyAlignment="1">
      <alignment/>
    </xf>
    <xf numFmtId="3" fontId="5" fillId="0" borderId="0" xfId="149" applyNumberFormat="1" applyFont="1" applyAlignment="1">
      <alignment horizontal="right"/>
      <protection/>
    </xf>
    <xf numFmtId="173" fontId="5" fillId="0" borderId="0" xfId="149" applyNumberFormat="1" applyFont="1" applyAlignment="1">
      <alignment horizontal="right"/>
      <protection/>
    </xf>
    <xf numFmtId="3" fontId="5" fillId="0" borderId="0" xfId="149" applyNumberFormat="1" applyFont="1">
      <alignment/>
      <protection/>
    </xf>
    <xf numFmtId="0" fontId="86" fillId="0" borderId="0" xfId="0" applyFont="1" applyFill="1" applyAlignment="1">
      <alignment/>
    </xf>
    <xf numFmtId="0" fontId="87" fillId="0" borderId="0" xfId="0" applyFont="1" applyAlignment="1">
      <alignment/>
    </xf>
    <xf numFmtId="174" fontId="5" fillId="0" borderId="0" xfId="0" applyNumberFormat="1" applyFont="1" applyAlignment="1">
      <alignment horizontal="right"/>
    </xf>
    <xf numFmtId="174" fontId="78" fillId="0" borderId="0" xfId="156" applyNumberFormat="1" applyFont="1" applyFill="1">
      <alignment/>
      <protection/>
    </xf>
    <xf numFmtId="174" fontId="5" fillId="0" borderId="0" xfId="0" applyNumberFormat="1" applyFont="1" applyFill="1" applyAlignment="1">
      <alignment horizontal="right"/>
    </xf>
    <xf numFmtId="174" fontId="5" fillId="0" borderId="0" xfId="0" applyNumberFormat="1" applyFont="1" applyFill="1" applyBorder="1" applyAlignment="1">
      <alignment horizontal="right" wrapText="1"/>
    </xf>
    <xf numFmtId="174" fontId="6" fillId="0" borderId="0" xfId="0" applyNumberFormat="1" applyFont="1" applyFill="1" applyBorder="1" applyAlignment="1">
      <alignment horizontal="right" wrapText="1"/>
    </xf>
    <xf numFmtId="0" fontId="74" fillId="0" borderId="0" xfId="0" applyFont="1" applyAlignment="1">
      <alignment horizontal="left" wrapText="1"/>
    </xf>
    <xf numFmtId="0" fontId="88" fillId="0" borderId="10" xfId="0" applyFont="1" applyFill="1" applyBorder="1" applyAlignment="1">
      <alignment horizontal="left"/>
    </xf>
    <xf numFmtId="0" fontId="73" fillId="0" borderId="0" xfId="0" applyFont="1" applyAlignment="1">
      <alignment horizontal="left"/>
    </xf>
    <xf numFmtId="0" fontId="89" fillId="0" borderId="0" xfId="0" applyFont="1" applyAlignment="1">
      <alignment horizontal="left"/>
    </xf>
    <xf numFmtId="0" fontId="75" fillId="0" borderId="11" xfId="156" applyFont="1" applyFill="1" applyBorder="1" applyAlignment="1">
      <alignment horizontal="center" wrapText="1"/>
      <protection/>
    </xf>
    <xf numFmtId="0" fontId="6" fillId="0" borderId="11" xfId="0" applyFont="1" applyFill="1" applyBorder="1" applyAlignment="1">
      <alignment horizontal="center" wrapText="1"/>
    </xf>
    <xf numFmtId="0" fontId="6" fillId="0" borderId="0" xfId="0" applyFont="1" applyAlignment="1">
      <alignment horizontal="center" wrapText="1"/>
    </xf>
    <xf numFmtId="0" fontId="6" fillId="0" borderId="11" xfId="0" applyFont="1" applyFill="1" applyBorder="1" applyAlignment="1">
      <alignment horizontal="center"/>
    </xf>
    <xf numFmtId="0" fontId="75" fillId="0" borderId="0" xfId="0" applyFont="1" applyAlignment="1">
      <alignment horizontal="center" wrapText="1"/>
    </xf>
    <xf numFmtId="0" fontId="75" fillId="0" borderId="11" xfId="0" applyFont="1" applyFill="1" applyBorder="1" applyAlignment="1">
      <alignment horizontal="center" wrapText="1"/>
    </xf>
    <xf numFmtId="0" fontId="75" fillId="0" borderId="11" xfId="0" applyFont="1" applyBorder="1" applyAlignment="1">
      <alignment horizontal="center" vertical="center" wrapText="1"/>
    </xf>
    <xf numFmtId="174" fontId="75" fillId="0" borderId="11" xfId="0" applyNumberFormat="1" applyFont="1" applyBorder="1" applyAlignment="1">
      <alignment horizontal="center" vertical="center" wrapText="1"/>
    </xf>
    <xf numFmtId="0" fontId="75" fillId="0" borderId="11" xfId="0" applyFont="1" applyBorder="1" applyAlignment="1">
      <alignment horizontal="center"/>
    </xf>
    <xf numFmtId="174" fontId="75" fillId="0" borderId="11" xfId="0" applyNumberFormat="1" applyFont="1" applyBorder="1" applyAlignment="1">
      <alignment horizontal="center"/>
    </xf>
    <xf numFmtId="174" fontId="75" fillId="0" borderId="0" xfId="0" applyNumberFormat="1" applyFont="1" applyAlignment="1">
      <alignment horizontal="center" wrapText="1"/>
    </xf>
    <xf numFmtId="0" fontId="75" fillId="0" borderId="11" xfId="0" applyFont="1" applyBorder="1" applyAlignment="1">
      <alignment horizontal="center" wrapText="1"/>
    </xf>
    <xf numFmtId="3" fontId="90" fillId="0" borderId="0" xfId="0" applyNumberFormat="1" applyFont="1" applyAlignment="1">
      <alignment/>
    </xf>
    <xf numFmtId="3" fontId="90" fillId="0" borderId="0" xfId="0" applyNumberFormat="1" applyFont="1" applyFill="1" applyAlignment="1">
      <alignment/>
    </xf>
  </cellXfs>
  <cellStyles count="16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eading1" xfId="125"/>
    <cellStyle name="Hyperlink" xfId="126"/>
    <cellStyle name="Hyperlink 2" xfId="127"/>
    <cellStyle name="Hyperlink 3" xfId="128"/>
    <cellStyle name="Hyperlink 3 2" xfId="129"/>
    <cellStyle name="Input" xfId="130"/>
    <cellStyle name="Input 2" xfId="131"/>
    <cellStyle name="Input 3" xfId="132"/>
    <cellStyle name="Linked Cell" xfId="133"/>
    <cellStyle name="Linked Cell 2" xfId="134"/>
    <cellStyle name="Linked Cell 3" xfId="135"/>
    <cellStyle name="Neutral" xfId="136"/>
    <cellStyle name="Neutral 2" xfId="137"/>
    <cellStyle name="Neutral 3" xfId="138"/>
    <cellStyle name="Normal 2" xfId="139"/>
    <cellStyle name="Normal 2 2" xfId="140"/>
    <cellStyle name="Normal 2 3" xfId="141"/>
    <cellStyle name="Normal 2 4" xfId="142"/>
    <cellStyle name="Normal 3" xfId="143"/>
    <cellStyle name="Normal 3 2" xfId="144"/>
    <cellStyle name="Normal 3 2 2" xfId="145"/>
    <cellStyle name="Normal 3 3" xfId="146"/>
    <cellStyle name="Normal 3 4" xfId="147"/>
    <cellStyle name="Normal 3 5" xfId="148"/>
    <cellStyle name="Normal 4" xfId="149"/>
    <cellStyle name="Normal 4 2" xfId="150"/>
    <cellStyle name="Normal 4 3" xfId="151"/>
    <cellStyle name="Normal 4 4" xfId="152"/>
    <cellStyle name="Normal 5" xfId="153"/>
    <cellStyle name="Normal 5 2" xfId="154"/>
    <cellStyle name="Normal 5 3" xfId="155"/>
    <cellStyle name="Normal 6" xfId="156"/>
    <cellStyle name="Normal 7" xfId="157"/>
    <cellStyle name="Normal 7 2" xfId="158"/>
    <cellStyle name="Normal 7 3" xfId="159"/>
    <cellStyle name="Normal 8" xfId="160"/>
    <cellStyle name="Normal 9" xfId="161"/>
    <cellStyle name="Note" xfId="162"/>
    <cellStyle name="Note 2" xfId="163"/>
    <cellStyle name="Output" xfId="164"/>
    <cellStyle name="Output 2" xfId="165"/>
    <cellStyle name="Output 3" xfId="166"/>
    <cellStyle name="Percent" xfId="167"/>
    <cellStyle name="Result" xfId="168"/>
    <cellStyle name="Result2" xfId="169"/>
    <cellStyle name="Title" xfId="170"/>
    <cellStyle name="Total" xfId="171"/>
    <cellStyle name="Total 2" xfId="172"/>
    <cellStyle name="Total 3" xfId="173"/>
    <cellStyle name="Warning Text" xfId="174"/>
    <cellStyle name="Warning Text 2" xfId="175"/>
    <cellStyle name="Warning Text 3" xfId="1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104775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190500</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114300</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9525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7.0" TargetMode="External" /><Relationship Id="rId3" Type="http://schemas.openxmlformats.org/officeDocument/2006/relationships/hyperlink" Target="http://www.abs.gov.au/ausstats/abs@.nsf/exnote/451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
    </sheetView>
  </sheetViews>
  <sheetFormatPr defaultColWidth="9.00390625" defaultRowHeight="14.25"/>
  <cols>
    <col min="1" max="2" width="10.75390625" style="0" customWidth="1"/>
    <col min="3" max="3" width="100.25390625" style="0" customWidth="1"/>
    <col min="4" max="4" width="10.75390625" style="0" customWidth="1"/>
  </cols>
  <sheetData>
    <row r="1" spans="1:14" s="81" customFormat="1" ht="60" customHeight="1">
      <c r="A1" s="118" t="s">
        <v>117</v>
      </c>
      <c r="B1" s="119"/>
      <c r="C1" s="119"/>
      <c r="D1" s="117"/>
      <c r="E1" s="114"/>
      <c r="F1" s="114"/>
      <c r="G1" s="114"/>
      <c r="H1" s="114"/>
      <c r="I1" s="114"/>
      <c r="J1" s="114"/>
      <c r="K1" s="114"/>
      <c r="M1" s="115"/>
      <c r="N1" s="116"/>
    </row>
    <row r="2" ht="15.75" customHeight="1">
      <c r="A2" s="30" t="s">
        <v>132</v>
      </c>
    </row>
    <row r="3" ht="15.75" customHeight="1">
      <c r="A3" s="2" t="s">
        <v>135</v>
      </c>
    </row>
    <row r="4" ht="14.25">
      <c r="A4" t="s">
        <v>62</v>
      </c>
    </row>
    <row r="5" ht="12.75" customHeight="1">
      <c r="B5" s="1" t="s">
        <v>0</v>
      </c>
    </row>
    <row r="6" ht="12.75" customHeight="1">
      <c r="B6" s="3" t="s">
        <v>1</v>
      </c>
    </row>
    <row r="7" spans="2:3" ht="14.25">
      <c r="B7" s="112">
        <v>1</v>
      </c>
      <c r="C7" s="4" t="s">
        <v>84</v>
      </c>
    </row>
    <row r="8" spans="2:3" ht="14.25">
      <c r="B8" s="113">
        <v>2</v>
      </c>
      <c r="C8" s="36" t="s">
        <v>136</v>
      </c>
    </row>
    <row r="9" spans="2:3" ht="14.25">
      <c r="B9" s="113">
        <v>3</v>
      </c>
      <c r="C9" s="36" t="s">
        <v>137</v>
      </c>
    </row>
    <row r="10" spans="2:3" ht="14.25">
      <c r="B10" s="113">
        <v>4</v>
      </c>
      <c r="C10" s="4" t="s">
        <v>2</v>
      </c>
    </row>
    <row r="11" spans="2:3" ht="14.25">
      <c r="B11" s="113">
        <v>5</v>
      </c>
      <c r="C11" s="4" t="s">
        <v>85</v>
      </c>
    </row>
    <row r="12" spans="2:3" ht="14.25">
      <c r="B12" s="113">
        <v>6</v>
      </c>
      <c r="C12" s="4" t="s">
        <v>63</v>
      </c>
    </row>
    <row r="13" spans="2:3" ht="14.25">
      <c r="B13" s="113">
        <v>7</v>
      </c>
      <c r="C13" s="4" t="s">
        <v>64</v>
      </c>
    </row>
    <row r="14" spans="2:3" ht="14.25">
      <c r="B14" s="113">
        <v>8</v>
      </c>
      <c r="C14" s="4" t="s">
        <v>3</v>
      </c>
    </row>
    <row r="15" spans="2:3" ht="14.25">
      <c r="B15" s="113">
        <v>9</v>
      </c>
      <c r="C15" s="4" t="s">
        <v>89</v>
      </c>
    </row>
    <row r="16" spans="2:3" ht="14.25">
      <c r="B16" s="113">
        <v>10</v>
      </c>
      <c r="C16" s="36" t="s">
        <v>138</v>
      </c>
    </row>
    <row r="17" spans="2:3" ht="14.25">
      <c r="B17" s="113">
        <v>11</v>
      </c>
      <c r="C17" s="4" t="s">
        <v>86</v>
      </c>
    </row>
    <row r="18" spans="2:3" ht="14.25">
      <c r="B18" s="113">
        <v>12</v>
      </c>
      <c r="C18" s="4" t="s">
        <v>87</v>
      </c>
    </row>
    <row r="19" spans="2:3" ht="14.25">
      <c r="B19" s="113">
        <v>13</v>
      </c>
      <c r="C19" s="4" t="s">
        <v>88</v>
      </c>
    </row>
    <row r="22" spans="2:3" ht="15">
      <c r="B22" s="151"/>
      <c r="C22" s="151"/>
    </row>
    <row r="23" spans="2:3" ht="15.75">
      <c r="B23" s="152" t="s">
        <v>4</v>
      </c>
      <c r="C23" s="152"/>
    </row>
    <row r="25" ht="14.25">
      <c r="B25" s="5" t="s">
        <v>133</v>
      </c>
    </row>
    <row r="26" spans="2:3" ht="14.25">
      <c r="B26" s="153" t="s">
        <v>5</v>
      </c>
      <c r="C26" s="153"/>
    </row>
    <row r="27" spans="2:3" ht="14.25">
      <c r="B27" s="153" t="s">
        <v>6</v>
      </c>
      <c r="C27" s="153"/>
    </row>
    <row r="30" ht="15.75">
      <c r="B30" s="1" t="s">
        <v>7</v>
      </c>
    </row>
    <row r="32" spans="2:3" ht="14.25" customHeight="1">
      <c r="B32" s="150" t="s">
        <v>8</v>
      </c>
      <c r="C32" s="150"/>
    </row>
    <row r="35" ht="14.25" customHeight="1">
      <c r="B35" s="53" t="s">
        <v>134</v>
      </c>
    </row>
  </sheetData>
  <sheetProtection sheet="1"/>
  <mergeCells count="5">
    <mergeCell ref="B32:C32"/>
    <mergeCell ref="B22:C22"/>
    <mergeCell ref="B23:C23"/>
    <mergeCell ref="B26:C26"/>
    <mergeCell ref="B27:C27"/>
  </mergeCells>
  <hyperlinks>
    <hyperlink ref="B8" location="Table_2!A1" display="Table_2!A1"/>
    <hyperlink ref="B23" r:id="rId1" display="More information available from the ABS website"/>
    <hyperlink ref="B26" r:id="rId2" display="Summary"/>
    <hyperlink ref="B27" r:id="rId3" display="Explanatory Notes"/>
    <hyperlink ref="B35" r:id="rId4" display="© Commonwealth of Australia 2014"/>
    <hyperlink ref="B9" location="Table_3!A1" display="Table_3!A1"/>
    <hyperlink ref="B10" location="Table_4!A1" display="Table_4!A1"/>
    <hyperlink ref="B12" location="Table_6!A1" display="Table_6!A1"/>
    <hyperlink ref="B14" location="Table_8!A1" display="Table_8!A1"/>
    <hyperlink ref="B16" location="Table_10!A1" display="Table_10!A1"/>
    <hyperlink ref="B18" location="Table_12!A1" display="Table_12!A1"/>
    <hyperlink ref="B11" location="Table_5!A1" display="Table_5!A1"/>
    <hyperlink ref="B13" location="Table_7!A1" display="Table_7!A1"/>
    <hyperlink ref="B15" location="Table_9!A1" display="Table_9!A1"/>
    <hyperlink ref="B17" location="Table_11!A1" display="Table_11!A1"/>
    <hyperlink ref="B19" location="Table_13!A1" display="Table_13!A1"/>
    <hyperlink ref="B7" location="Table_1!A1" display="Table_1!A1"/>
  </hyperlinks>
  <printOptions/>
  <pageMargins left="0.7" right="0.7" top="0.75" bottom="0.75" header="0.3" footer="0.3"/>
  <pageSetup horizontalDpi="600" verticalDpi="600" orientation="landscape" paperSize="9" scale="90" r:id="rId6"/>
  <headerFooter>
    <oddHeader>&amp;C&amp;F</oddHeader>
    <oddFooter>&amp;C&amp;A 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ySplit="6" topLeftCell="A7" activePane="bottomLeft" state="frozen"/>
      <selection pane="topLeft" activeCell="H13" sqref="H13"/>
      <selection pane="bottomLeft" activeCell="A1" sqref="A1"/>
    </sheetView>
  </sheetViews>
  <sheetFormatPr defaultColWidth="9.00390625" defaultRowHeight="14.25"/>
  <cols>
    <col min="1" max="1" width="44.25390625" style="0" customWidth="1"/>
    <col min="2" max="2" width="11.625" style="0" customWidth="1"/>
    <col min="3" max="3" width="9.00390625" style="63" customWidth="1"/>
    <col min="4" max="4" width="11.625" style="0" customWidth="1"/>
    <col min="5" max="5" width="9.00390625" style="63" customWidth="1"/>
    <col min="6" max="6" width="11.625" style="0" customWidth="1"/>
    <col min="7" max="7" width="9.00390625" style="63" customWidth="1"/>
    <col min="8" max="8" width="12.125" style="0" customWidth="1"/>
    <col min="9" max="9" width="9.00390625" style="63" customWidth="1"/>
    <col min="10" max="10" width="11.625" style="0" customWidth="1"/>
    <col min="11" max="11" width="9.00390625" style="63" customWidth="1"/>
  </cols>
  <sheetData>
    <row r="1" spans="1:13" s="81" customFormat="1" ht="60" customHeight="1">
      <c r="A1" s="118" t="s">
        <v>117</v>
      </c>
      <c r="B1" s="119"/>
      <c r="C1" s="119"/>
      <c r="D1" s="119"/>
      <c r="E1" s="119"/>
      <c r="F1" s="119"/>
      <c r="G1" s="119"/>
      <c r="H1" s="119"/>
      <c r="I1" s="119"/>
      <c r="J1" s="119"/>
      <c r="K1" s="119"/>
      <c r="L1" s="120"/>
      <c r="M1" s="115"/>
    </row>
    <row r="2" ht="15.75" customHeight="1">
      <c r="A2" s="69" t="str">
        <f>Contents!A2</f>
        <v>45170DO001_2019 Prisoners in Australia, 2019</v>
      </c>
    </row>
    <row r="3" spans="1:3" ht="15.75" customHeight="1">
      <c r="A3" s="2" t="str">
        <f>Contents!A3</f>
        <v>Released at 11:30 am (Canberra time) Thurs 5 Dec 2019</v>
      </c>
      <c r="C3" s="144"/>
    </row>
    <row r="4" ht="25.5" customHeight="1">
      <c r="A4" s="5" t="s">
        <v>113</v>
      </c>
    </row>
    <row r="5" spans="1:11" ht="24.75" customHeight="1">
      <c r="A5" s="6" t="s">
        <v>98</v>
      </c>
      <c r="B5" s="158" t="s">
        <v>58</v>
      </c>
      <c r="C5" s="164"/>
      <c r="D5" s="158" t="s">
        <v>59</v>
      </c>
      <c r="E5" s="164"/>
      <c r="F5" s="158" t="s">
        <v>60</v>
      </c>
      <c r="G5" s="164"/>
      <c r="H5" s="158" t="s">
        <v>18</v>
      </c>
      <c r="I5" s="164"/>
      <c r="J5" s="158" t="s">
        <v>10</v>
      </c>
      <c r="K5" s="164"/>
    </row>
    <row r="6" spans="1:11" ht="19.5" customHeight="1">
      <c r="A6" s="6"/>
      <c r="B6" s="7" t="s">
        <v>25</v>
      </c>
      <c r="C6" s="64" t="s">
        <v>34</v>
      </c>
      <c r="D6" s="7" t="s">
        <v>25</v>
      </c>
      <c r="E6" s="64" t="s">
        <v>34</v>
      </c>
      <c r="F6" s="7" t="s">
        <v>25</v>
      </c>
      <c r="G6" s="64" t="s">
        <v>34</v>
      </c>
      <c r="H6" s="7" t="s">
        <v>25</v>
      </c>
      <c r="I6" s="64" t="s">
        <v>34</v>
      </c>
      <c r="J6" s="7" t="s">
        <v>25</v>
      </c>
      <c r="K6" s="64" t="s">
        <v>34</v>
      </c>
    </row>
    <row r="7" spans="1:11" ht="12.75" customHeight="1">
      <c r="A7" s="160" t="s">
        <v>51</v>
      </c>
      <c r="B7" s="160"/>
      <c r="C7" s="161"/>
      <c r="D7" s="160"/>
      <c r="E7" s="161"/>
      <c r="F7" s="160"/>
      <c r="G7" s="161"/>
      <c r="H7" s="160"/>
      <c r="I7" s="161"/>
      <c r="J7" s="160"/>
      <c r="K7" s="161"/>
    </row>
    <row r="8" spans="1:11" ht="12.75" customHeight="1">
      <c r="A8" s="6" t="s">
        <v>68</v>
      </c>
      <c r="B8" s="9">
        <v>18</v>
      </c>
      <c r="C8" s="10">
        <v>50</v>
      </c>
      <c r="D8" s="9">
        <v>438</v>
      </c>
      <c r="E8" s="10">
        <v>60.3</v>
      </c>
      <c r="F8" s="9">
        <v>450</v>
      </c>
      <c r="G8" s="10">
        <v>61.3</v>
      </c>
      <c r="H8" s="9">
        <v>150</v>
      </c>
      <c r="I8" s="65">
        <v>59.3</v>
      </c>
      <c r="J8" s="9">
        <v>606</v>
      </c>
      <c r="K8" s="65">
        <v>60.2</v>
      </c>
    </row>
    <row r="9" spans="1:11" ht="12.75" customHeight="1">
      <c r="A9" s="6" t="s">
        <v>69</v>
      </c>
      <c r="B9" s="9">
        <v>1285</v>
      </c>
      <c r="C9" s="10">
        <v>81.6</v>
      </c>
      <c r="D9" s="9">
        <v>944</v>
      </c>
      <c r="E9" s="10">
        <v>86.8</v>
      </c>
      <c r="F9" s="9">
        <v>2235</v>
      </c>
      <c r="G9" s="10">
        <v>83.4</v>
      </c>
      <c r="H9" s="9">
        <v>1777</v>
      </c>
      <c r="I9" s="65">
        <v>74.1</v>
      </c>
      <c r="J9" s="9">
        <v>4009</v>
      </c>
      <c r="K9" s="65">
        <v>79.4</v>
      </c>
    </row>
    <row r="10" spans="1:11" ht="12.75" customHeight="1">
      <c r="A10" s="6" t="s">
        <v>70</v>
      </c>
      <c r="B10" s="9">
        <v>128</v>
      </c>
      <c r="C10" s="10">
        <v>58.6</v>
      </c>
      <c r="D10" s="9">
        <v>598</v>
      </c>
      <c r="E10" s="10">
        <v>55.9</v>
      </c>
      <c r="F10" s="9">
        <v>727</v>
      </c>
      <c r="G10" s="10">
        <v>55.4</v>
      </c>
      <c r="H10" s="9">
        <v>316</v>
      </c>
      <c r="I10" s="65">
        <v>63.9</v>
      </c>
      <c r="J10" s="9">
        <v>1045</v>
      </c>
      <c r="K10" s="65">
        <v>58.1</v>
      </c>
    </row>
    <row r="11" spans="1:11" ht="12.75" customHeight="1">
      <c r="A11" s="6" t="s">
        <v>71</v>
      </c>
      <c r="B11" s="9">
        <v>240</v>
      </c>
      <c r="C11" s="10">
        <v>83.3</v>
      </c>
      <c r="D11" s="9">
        <v>168</v>
      </c>
      <c r="E11" s="10">
        <v>88.7</v>
      </c>
      <c r="F11" s="9">
        <v>407</v>
      </c>
      <c r="G11" s="10">
        <v>86.2</v>
      </c>
      <c r="H11" s="9">
        <v>189</v>
      </c>
      <c r="I11" s="65">
        <v>79.9</v>
      </c>
      <c r="J11" s="9">
        <v>597</v>
      </c>
      <c r="K11" s="65">
        <v>84.4</v>
      </c>
    </row>
    <row r="12" spans="1:11" ht="12.75" customHeight="1">
      <c r="A12" s="6" t="s">
        <v>72</v>
      </c>
      <c r="B12" s="9">
        <v>31</v>
      </c>
      <c r="C12" s="10">
        <v>80.6</v>
      </c>
      <c r="D12" s="9">
        <v>50</v>
      </c>
      <c r="E12" s="10">
        <v>74</v>
      </c>
      <c r="F12" s="9">
        <v>79</v>
      </c>
      <c r="G12" s="10">
        <v>87.3</v>
      </c>
      <c r="H12" s="9">
        <v>77</v>
      </c>
      <c r="I12" s="65">
        <v>67.5</v>
      </c>
      <c r="J12" s="9">
        <v>164</v>
      </c>
      <c r="K12" s="65">
        <v>72.6</v>
      </c>
    </row>
    <row r="13" spans="1:11" ht="12.75" customHeight="1">
      <c r="A13" s="6" t="s">
        <v>73</v>
      </c>
      <c r="B13" s="9">
        <v>122</v>
      </c>
      <c r="C13" s="10">
        <v>71.3</v>
      </c>
      <c r="D13" s="9">
        <v>552</v>
      </c>
      <c r="E13" s="10">
        <v>83.5</v>
      </c>
      <c r="F13" s="9">
        <v>671</v>
      </c>
      <c r="G13" s="10">
        <v>82.1</v>
      </c>
      <c r="H13" s="9">
        <v>398</v>
      </c>
      <c r="I13" s="65">
        <v>70.6</v>
      </c>
      <c r="J13" s="9">
        <v>1070</v>
      </c>
      <c r="K13" s="65">
        <v>77.9</v>
      </c>
    </row>
    <row r="14" spans="1:11" ht="12.75" customHeight="1">
      <c r="A14" s="6" t="s">
        <v>104</v>
      </c>
      <c r="B14" s="9">
        <v>588</v>
      </c>
      <c r="C14" s="10">
        <v>83.5</v>
      </c>
      <c r="D14" s="9">
        <v>691</v>
      </c>
      <c r="E14" s="10">
        <v>88.6</v>
      </c>
      <c r="F14" s="9">
        <v>1280</v>
      </c>
      <c r="G14" s="10">
        <v>86.4</v>
      </c>
      <c r="H14" s="9">
        <v>379</v>
      </c>
      <c r="I14" s="65">
        <v>78.4</v>
      </c>
      <c r="J14" s="9">
        <v>1655</v>
      </c>
      <c r="K14" s="65">
        <v>84.4</v>
      </c>
    </row>
    <row r="15" spans="1:11" ht="12.75" customHeight="1">
      <c r="A15" s="6" t="s">
        <v>75</v>
      </c>
      <c r="B15" s="9">
        <v>201</v>
      </c>
      <c r="C15" s="10">
        <v>93</v>
      </c>
      <c r="D15" s="9">
        <v>69</v>
      </c>
      <c r="E15" s="10">
        <v>88.4</v>
      </c>
      <c r="F15" s="9">
        <v>268</v>
      </c>
      <c r="G15" s="10">
        <v>92.5</v>
      </c>
      <c r="H15" s="9">
        <v>121</v>
      </c>
      <c r="I15" s="65">
        <v>74.4</v>
      </c>
      <c r="J15" s="9">
        <v>394</v>
      </c>
      <c r="K15" s="65">
        <v>85</v>
      </c>
    </row>
    <row r="16" spans="1:11" ht="12.75" customHeight="1">
      <c r="A16" s="6" t="s">
        <v>76</v>
      </c>
      <c r="B16" s="9">
        <v>49</v>
      </c>
      <c r="C16" s="10">
        <v>63.3</v>
      </c>
      <c r="D16" s="9">
        <v>9</v>
      </c>
      <c r="E16" s="10">
        <v>55.6</v>
      </c>
      <c r="F16" s="9">
        <v>52</v>
      </c>
      <c r="G16" s="10">
        <v>69.2</v>
      </c>
      <c r="H16" s="9">
        <v>54</v>
      </c>
      <c r="I16" s="65">
        <v>72.2</v>
      </c>
      <c r="J16" s="9">
        <v>108</v>
      </c>
      <c r="K16" s="65">
        <v>68.5</v>
      </c>
    </row>
    <row r="17" spans="1:11" ht="12.75" customHeight="1">
      <c r="A17" s="6" t="s">
        <v>77</v>
      </c>
      <c r="B17" s="9">
        <v>122</v>
      </c>
      <c r="C17" s="10">
        <v>56.6</v>
      </c>
      <c r="D17" s="9">
        <v>134</v>
      </c>
      <c r="E17" s="10">
        <v>69.4</v>
      </c>
      <c r="F17" s="9">
        <v>256</v>
      </c>
      <c r="G17" s="10">
        <v>64.5</v>
      </c>
      <c r="H17" s="9">
        <v>170</v>
      </c>
      <c r="I17" s="65">
        <v>51.2</v>
      </c>
      <c r="J17" s="9">
        <v>422</v>
      </c>
      <c r="K17" s="65">
        <v>59.7</v>
      </c>
    </row>
    <row r="18" spans="1:11" ht="12.75" customHeight="1">
      <c r="A18" s="6" t="s">
        <v>78</v>
      </c>
      <c r="B18" s="9">
        <v>45</v>
      </c>
      <c r="C18" s="10">
        <v>71.1</v>
      </c>
      <c r="D18" s="9">
        <v>19</v>
      </c>
      <c r="E18" s="10">
        <v>73.7</v>
      </c>
      <c r="F18" s="9">
        <v>60</v>
      </c>
      <c r="G18" s="10">
        <v>76.7</v>
      </c>
      <c r="H18" s="9">
        <v>104</v>
      </c>
      <c r="I18" s="65">
        <v>68.3</v>
      </c>
      <c r="J18" s="9">
        <v>165</v>
      </c>
      <c r="K18" s="65">
        <v>72.1</v>
      </c>
    </row>
    <row r="19" spans="1:11" ht="12.75" customHeight="1">
      <c r="A19" s="6" t="s">
        <v>79</v>
      </c>
      <c r="B19" s="9">
        <v>88</v>
      </c>
      <c r="C19" s="10">
        <v>88.6</v>
      </c>
      <c r="D19" s="9">
        <v>49</v>
      </c>
      <c r="E19" s="10">
        <v>79.6</v>
      </c>
      <c r="F19" s="9">
        <v>141</v>
      </c>
      <c r="G19" s="10">
        <v>82.3</v>
      </c>
      <c r="H19" s="9">
        <v>58</v>
      </c>
      <c r="I19" s="65">
        <v>58.6</v>
      </c>
      <c r="J19" s="9">
        <v>200</v>
      </c>
      <c r="K19" s="65">
        <v>73.5</v>
      </c>
    </row>
    <row r="20" spans="1:11" ht="12.75" customHeight="1">
      <c r="A20" s="6" t="s">
        <v>80</v>
      </c>
      <c r="B20" s="9">
        <v>51</v>
      </c>
      <c r="C20" s="10">
        <v>88.2</v>
      </c>
      <c r="D20" s="9">
        <v>10</v>
      </c>
      <c r="E20" s="10">
        <v>90</v>
      </c>
      <c r="F20" s="9">
        <v>60</v>
      </c>
      <c r="G20" s="10">
        <v>81.7</v>
      </c>
      <c r="H20" s="9">
        <v>7</v>
      </c>
      <c r="I20" s="65">
        <v>100</v>
      </c>
      <c r="J20" s="9">
        <v>66</v>
      </c>
      <c r="K20" s="65">
        <v>84.8</v>
      </c>
    </row>
    <row r="21" spans="1:11" ht="12.75" customHeight="1">
      <c r="A21" s="6" t="s">
        <v>81</v>
      </c>
      <c r="B21" s="9">
        <v>137</v>
      </c>
      <c r="C21" s="10">
        <v>82.5</v>
      </c>
      <c r="D21" s="9">
        <v>4</v>
      </c>
      <c r="E21" s="10">
        <v>100</v>
      </c>
      <c r="F21" s="9">
        <v>143</v>
      </c>
      <c r="G21" s="10">
        <v>86</v>
      </c>
      <c r="H21" s="9">
        <v>16</v>
      </c>
      <c r="I21" s="65">
        <v>106.3</v>
      </c>
      <c r="J21" s="9">
        <v>159</v>
      </c>
      <c r="K21" s="65">
        <v>86.2</v>
      </c>
    </row>
    <row r="22" spans="1:11" ht="23.25" customHeight="1">
      <c r="A22" s="6" t="s">
        <v>105</v>
      </c>
      <c r="B22" s="9">
        <v>856</v>
      </c>
      <c r="C22" s="10">
        <v>92.1</v>
      </c>
      <c r="D22" s="9">
        <v>128</v>
      </c>
      <c r="E22" s="10">
        <v>97.7</v>
      </c>
      <c r="F22" s="9">
        <v>976</v>
      </c>
      <c r="G22" s="10">
        <v>93.3</v>
      </c>
      <c r="H22" s="9">
        <v>184</v>
      </c>
      <c r="I22" s="65">
        <v>82.6</v>
      </c>
      <c r="J22" s="9">
        <v>1166</v>
      </c>
      <c r="K22" s="65">
        <v>90.8</v>
      </c>
    </row>
    <row r="23" spans="1:11" ht="12.75" customHeight="1">
      <c r="A23" s="6" t="s">
        <v>83</v>
      </c>
      <c r="B23" s="9">
        <v>3</v>
      </c>
      <c r="C23" s="10">
        <v>100</v>
      </c>
      <c r="D23" s="9">
        <v>4</v>
      </c>
      <c r="E23" s="10">
        <v>100</v>
      </c>
      <c r="F23" s="9">
        <v>8</v>
      </c>
      <c r="G23" s="10">
        <v>100</v>
      </c>
      <c r="H23" s="9">
        <v>3</v>
      </c>
      <c r="I23" s="65">
        <v>0</v>
      </c>
      <c r="J23" s="9">
        <v>9</v>
      </c>
      <c r="K23" s="65">
        <v>122.2</v>
      </c>
    </row>
    <row r="24" spans="1:11" ht="25.5" customHeight="1">
      <c r="A24" s="3" t="s">
        <v>10</v>
      </c>
      <c r="B24" s="8">
        <v>3961</v>
      </c>
      <c r="C24" s="11">
        <v>82.6</v>
      </c>
      <c r="D24" s="8">
        <v>3855</v>
      </c>
      <c r="E24" s="11">
        <v>78.8</v>
      </c>
      <c r="F24" s="8">
        <v>7816</v>
      </c>
      <c r="G24" s="11">
        <v>80.7</v>
      </c>
      <c r="H24" s="8">
        <v>4011</v>
      </c>
      <c r="I24" s="66">
        <v>71.9</v>
      </c>
      <c r="J24" s="8">
        <v>11866</v>
      </c>
      <c r="K24" s="66">
        <v>77.8</v>
      </c>
    </row>
    <row r="25" spans="1:11" ht="12.75" customHeight="1">
      <c r="A25" s="162" t="s">
        <v>52</v>
      </c>
      <c r="B25" s="162"/>
      <c r="C25" s="163"/>
      <c r="D25" s="162"/>
      <c r="E25" s="163"/>
      <c r="F25" s="162"/>
      <c r="G25" s="163"/>
      <c r="H25" s="162"/>
      <c r="I25" s="163"/>
      <c r="J25" s="162"/>
      <c r="K25" s="163"/>
    </row>
    <row r="26" spans="1:11" ht="12.75" customHeight="1">
      <c r="A26" s="6" t="s">
        <v>68</v>
      </c>
      <c r="B26" s="9">
        <v>147</v>
      </c>
      <c r="C26" s="10">
        <v>21.8</v>
      </c>
      <c r="D26" s="9">
        <v>1955</v>
      </c>
      <c r="E26" s="10">
        <v>31.2</v>
      </c>
      <c r="F26" s="9">
        <v>2101</v>
      </c>
      <c r="G26" s="10">
        <v>30.5</v>
      </c>
      <c r="H26" s="9">
        <v>559</v>
      </c>
      <c r="I26" s="65">
        <v>35.2</v>
      </c>
      <c r="J26" s="9">
        <v>2652</v>
      </c>
      <c r="K26" s="65">
        <v>31.8</v>
      </c>
    </row>
    <row r="27" spans="1:11" ht="12.75" customHeight="1">
      <c r="A27" s="6" t="s">
        <v>69</v>
      </c>
      <c r="B27" s="9">
        <v>1645</v>
      </c>
      <c r="C27" s="10">
        <v>57.1</v>
      </c>
      <c r="D27" s="9">
        <v>1320</v>
      </c>
      <c r="E27" s="10">
        <v>62.2</v>
      </c>
      <c r="F27" s="9">
        <v>2958</v>
      </c>
      <c r="G27" s="10">
        <v>59.7</v>
      </c>
      <c r="H27" s="9">
        <v>2839</v>
      </c>
      <c r="I27" s="65">
        <v>55.9</v>
      </c>
      <c r="J27" s="9">
        <v>5802</v>
      </c>
      <c r="K27" s="65">
        <v>57.8</v>
      </c>
    </row>
    <row r="28" spans="1:11" ht="12.75" customHeight="1">
      <c r="A28" s="6" t="s">
        <v>70</v>
      </c>
      <c r="B28" s="9">
        <v>847</v>
      </c>
      <c r="C28" s="10">
        <v>18.9</v>
      </c>
      <c r="D28" s="9">
        <v>2703</v>
      </c>
      <c r="E28" s="10">
        <v>26</v>
      </c>
      <c r="F28" s="9">
        <v>3544</v>
      </c>
      <c r="G28" s="10">
        <v>24.4</v>
      </c>
      <c r="H28" s="9">
        <v>1079</v>
      </c>
      <c r="I28" s="65">
        <v>31.4</v>
      </c>
      <c r="J28" s="9">
        <v>4630</v>
      </c>
      <c r="K28" s="65">
        <v>25.9</v>
      </c>
    </row>
    <row r="29" spans="1:11" ht="12.75" customHeight="1">
      <c r="A29" s="6" t="s">
        <v>71</v>
      </c>
      <c r="B29" s="9">
        <v>435</v>
      </c>
      <c r="C29" s="10">
        <v>66.9</v>
      </c>
      <c r="D29" s="9">
        <v>254</v>
      </c>
      <c r="E29" s="10">
        <v>73.6</v>
      </c>
      <c r="F29" s="9">
        <v>693</v>
      </c>
      <c r="G29" s="10">
        <v>68.3</v>
      </c>
      <c r="H29" s="9">
        <v>423</v>
      </c>
      <c r="I29" s="65">
        <v>66.7</v>
      </c>
      <c r="J29" s="9">
        <v>1115</v>
      </c>
      <c r="K29" s="65">
        <v>67.5</v>
      </c>
    </row>
    <row r="30" spans="1:11" ht="12.75" customHeight="1">
      <c r="A30" s="6" t="s">
        <v>72</v>
      </c>
      <c r="B30" s="9">
        <v>83</v>
      </c>
      <c r="C30" s="10">
        <v>59</v>
      </c>
      <c r="D30" s="9">
        <v>175</v>
      </c>
      <c r="E30" s="10">
        <v>62.3</v>
      </c>
      <c r="F30" s="9">
        <v>258</v>
      </c>
      <c r="G30" s="10">
        <v>61.6</v>
      </c>
      <c r="H30" s="9">
        <v>170</v>
      </c>
      <c r="I30" s="65">
        <v>47.1</v>
      </c>
      <c r="J30" s="9">
        <v>425</v>
      </c>
      <c r="K30" s="65">
        <v>56.2</v>
      </c>
    </row>
    <row r="31" spans="1:11" ht="12.75" customHeight="1">
      <c r="A31" s="6" t="s">
        <v>73</v>
      </c>
      <c r="B31" s="9">
        <v>327</v>
      </c>
      <c r="C31" s="10">
        <v>53.2</v>
      </c>
      <c r="D31" s="9">
        <v>1077</v>
      </c>
      <c r="E31" s="10">
        <v>69.3</v>
      </c>
      <c r="F31" s="9">
        <v>1402</v>
      </c>
      <c r="G31" s="10">
        <v>65.6</v>
      </c>
      <c r="H31" s="9">
        <v>619</v>
      </c>
      <c r="I31" s="65">
        <v>55.7</v>
      </c>
      <c r="J31" s="9">
        <v>2022</v>
      </c>
      <c r="K31" s="65">
        <v>62.7</v>
      </c>
    </row>
    <row r="32" spans="1:11" ht="12.75" customHeight="1">
      <c r="A32" s="6" t="s">
        <v>104</v>
      </c>
      <c r="B32" s="9">
        <v>817</v>
      </c>
      <c r="C32" s="10">
        <v>73.3</v>
      </c>
      <c r="D32" s="9">
        <v>1014</v>
      </c>
      <c r="E32" s="10">
        <v>77.3</v>
      </c>
      <c r="F32" s="9">
        <v>1833</v>
      </c>
      <c r="G32" s="10">
        <v>75.3</v>
      </c>
      <c r="H32" s="9">
        <v>673</v>
      </c>
      <c r="I32" s="65">
        <v>68.8</v>
      </c>
      <c r="J32" s="9">
        <v>2505</v>
      </c>
      <c r="K32" s="65">
        <v>73.6</v>
      </c>
    </row>
    <row r="33" spans="1:11" ht="12.75" customHeight="1">
      <c r="A33" s="6" t="s">
        <v>75</v>
      </c>
      <c r="B33" s="9">
        <v>565</v>
      </c>
      <c r="C33" s="10">
        <v>73.8</v>
      </c>
      <c r="D33" s="9">
        <v>184</v>
      </c>
      <c r="E33" s="10">
        <v>70.1</v>
      </c>
      <c r="F33" s="9">
        <v>746</v>
      </c>
      <c r="G33" s="10">
        <v>73.2</v>
      </c>
      <c r="H33" s="9">
        <v>417</v>
      </c>
      <c r="I33" s="65">
        <v>64.5</v>
      </c>
      <c r="J33" s="9">
        <v>1168</v>
      </c>
      <c r="K33" s="65">
        <v>69.9</v>
      </c>
    </row>
    <row r="34" spans="1:11" ht="12.75" customHeight="1">
      <c r="A34" s="6" t="s">
        <v>76</v>
      </c>
      <c r="B34" s="9">
        <v>388</v>
      </c>
      <c r="C34" s="10">
        <v>37.1</v>
      </c>
      <c r="D34" s="9">
        <v>206</v>
      </c>
      <c r="E34" s="10">
        <v>28.2</v>
      </c>
      <c r="F34" s="9">
        <v>595</v>
      </c>
      <c r="G34" s="10">
        <v>34.1</v>
      </c>
      <c r="H34" s="9">
        <v>240</v>
      </c>
      <c r="I34" s="65">
        <v>53.3</v>
      </c>
      <c r="J34" s="9">
        <v>835</v>
      </c>
      <c r="K34" s="65">
        <v>39.6</v>
      </c>
    </row>
    <row r="35" spans="1:11" ht="12.75" customHeight="1">
      <c r="A35" s="6" t="s">
        <v>77</v>
      </c>
      <c r="B35" s="9">
        <v>1300</v>
      </c>
      <c r="C35" s="10">
        <v>38.6</v>
      </c>
      <c r="D35" s="9">
        <v>2673</v>
      </c>
      <c r="E35" s="10">
        <v>36.1</v>
      </c>
      <c r="F35" s="9">
        <v>3971</v>
      </c>
      <c r="G35" s="10">
        <v>37</v>
      </c>
      <c r="H35" s="9">
        <v>2171</v>
      </c>
      <c r="I35" s="65">
        <v>40.3</v>
      </c>
      <c r="J35" s="9">
        <v>6149</v>
      </c>
      <c r="K35" s="65">
        <v>38.1</v>
      </c>
    </row>
    <row r="36" spans="1:11" ht="12.75" customHeight="1">
      <c r="A36" s="6" t="s">
        <v>78</v>
      </c>
      <c r="B36" s="9">
        <v>199</v>
      </c>
      <c r="C36" s="10">
        <v>68.3</v>
      </c>
      <c r="D36" s="9">
        <v>116</v>
      </c>
      <c r="E36" s="10">
        <v>56</v>
      </c>
      <c r="F36" s="9">
        <v>313</v>
      </c>
      <c r="G36" s="10">
        <v>64.5</v>
      </c>
      <c r="H36" s="9">
        <v>364</v>
      </c>
      <c r="I36" s="65">
        <v>58.2</v>
      </c>
      <c r="J36" s="9">
        <v>677</v>
      </c>
      <c r="K36" s="65">
        <v>61.4</v>
      </c>
    </row>
    <row r="37" spans="1:11" ht="12.75" customHeight="1">
      <c r="A37" s="6" t="s">
        <v>79</v>
      </c>
      <c r="B37" s="9">
        <v>119</v>
      </c>
      <c r="C37" s="10">
        <v>63</v>
      </c>
      <c r="D37" s="9">
        <v>145</v>
      </c>
      <c r="E37" s="10">
        <v>62.1</v>
      </c>
      <c r="F37" s="9">
        <v>270</v>
      </c>
      <c r="G37" s="10">
        <v>61.1</v>
      </c>
      <c r="H37" s="9">
        <v>119</v>
      </c>
      <c r="I37" s="65">
        <v>56.3</v>
      </c>
      <c r="J37" s="9">
        <v>389</v>
      </c>
      <c r="K37" s="65">
        <v>60.2</v>
      </c>
    </row>
    <row r="38" spans="1:11" ht="12.75" customHeight="1">
      <c r="A38" s="6" t="s">
        <v>80</v>
      </c>
      <c r="B38" s="9">
        <v>85</v>
      </c>
      <c r="C38" s="10">
        <v>71.8</v>
      </c>
      <c r="D38" s="9">
        <v>28</v>
      </c>
      <c r="E38" s="10">
        <v>57.1</v>
      </c>
      <c r="F38" s="9">
        <v>118</v>
      </c>
      <c r="G38" s="10">
        <v>64.4</v>
      </c>
      <c r="H38" s="9">
        <v>34</v>
      </c>
      <c r="I38" s="65">
        <v>41.2</v>
      </c>
      <c r="J38" s="9">
        <v>147</v>
      </c>
      <c r="K38" s="65">
        <v>63.3</v>
      </c>
    </row>
    <row r="39" spans="1:11" ht="12.75" customHeight="1">
      <c r="A39" s="6" t="s">
        <v>81</v>
      </c>
      <c r="B39" s="9">
        <v>339</v>
      </c>
      <c r="C39" s="10">
        <v>73.7</v>
      </c>
      <c r="D39" s="9">
        <v>39</v>
      </c>
      <c r="E39" s="10">
        <v>82.1</v>
      </c>
      <c r="F39" s="9">
        <v>378</v>
      </c>
      <c r="G39" s="10">
        <v>73.8</v>
      </c>
      <c r="H39" s="9">
        <v>31</v>
      </c>
      <c r="I39" s="65">
        <v>67.7</v>
      </c>
      <c r="J39" s="9">
        <v>409</v>
      </c>
      <c r="K39" s="65">
        <v>74.1</v>
      </c>
    </row>
    <row r="40" spans="1:11" ht="23.25" customHeight="1">
      <c r="A40" s="6" t="s">
        <v>105</v>
      </c>
      <c r="B40" s="9">
        <v>1404</v>
      </c>
      <c r="C40" s="10">
        <v>81.1</v>
      </c>
      <c r="D40" s="9">
        <v>271</v>
      </c>
      <c r="E40" s="10">
        <v>66.8</v>
      </c>
      <c r="F40" s="9">
        <v>1672</v>
      </c>
      <c r="G40" s="10">
        <v>78.8</v>
      </c>
      <c r="H40" s="9">
        <v>408</v>
      </c>
      <c r="I40" s="65">
        <v>62</v>
      </c>
      <c r="J40" s="9">
        <v>2077</v>
      </c>
      <c r="K40" s="65">
        <v>75.6</v>
      </c>
    </row>
    <row r="41" spans="1:11" ht="12.75" customHeight="1">
      <c r="A41" s="6" t="s">
        <v>83</v>
      </c>
      <c r="B41" s="9">
        <v>13</v>
      </c>
      <c r="C41" s="10">
        <v>38.5</v>
      </c>
      <c r="D41" s="9">
        <v>18</v>
      </c>
      <c r="E41" s="10">
        <v>16.7</v>
      </c>
      <c r="F41" s="9">
        <v>36</v>
      </c>
      <c r="G41" s="10">
        <v>25</v>
      </c>
      <c r="H41" s="9">
        <v>38</v>
      </c>
      <c r="I41" s="65">
        <v>23.7</v>
      </c>
      <c r="J41" s="9">
        <v>73</v>
      </c>
      <c r="K41" s="65">
        <v>20.5</v>
      </c>
    </row>
    <row r="42" spans="1:11" ht="25.5" customHeight="1">
      <c r="A42" s="3" t="s">
        <v>10</v>
      </c>
      <c r="B42" s="8">
        <v>8718</v>
      </c>
      <c r="C42" s="11">
        <v>56.9</v>
      </c>
      <c r="D42" s="8">
        <v>12178</v>
      </c>
      <c r="E42" s="11">
        <v>45.2</v>
      </c>
      <c r="F42" s="8">
        <v>20894</v>
      </c>
      <c r="G42" s="11">
        <v>50.1</v>
      </c>
      <c r="H42" s="8">
        <v>10180</v>
      </c>
      <c r="I42" s="66">
        <v>50.5</v>
      </c>
      <c r="J42" s="8">
        <v>31133</v>
      </c>
      <c r="K42" s="66">
        <v>50.3</v>
      </c>
    </row>
    <row r="43" spans="1:11" ht="12.75" customHeight="1">
      <c r="A43" s="162" t="s">
        <v>53</v>
      </c>
      <c r="B43" s="162"/>
      <c r="C43" s="163"/>
      <c r="D43" s="162"/>
      <c r="E43" s="163"/>
      <c r="F43" s="162"/>
      <c r="G43" s="163"/>
      <c r="H43" s="162"/>
      <c r="I43" s="163"/>
      <c r="J43" s="162"/>
      <c r="K43" s="163"/>
    </row>
    <row r="44" spans="1:11" ht="12.75" customHeight="1">
      <c r="A44" s="6" t="s">
        <v>68</v>
      </c>
      <c r="B44" s="9">
        <v>161</v>
      </c>
      <c r="C44" s="10">
        <v>26.7</v>
      </c>
      <c r="D44" s="9">
        <v>2387</v>
      </c>
      <c r="E44" s="10">
        <v>36.9</v>
      </c>
      <c r="F44" s="9">
        <v>2551</v>
      </c>
      <c r="G44" s="10">
        <v>36.1</v>
      </c>
      <c r="H44" s="9">
        <v>710</v>
      </c>
      <c r="I44" s="65">
        <v>40.7</v>
      </c>
      <c r="J44" s="9">
        <v>3258</v>
      </c>
      <c r="K44" s="65">
        <v>37.1</v>
      </c>
    </row>
    <row r="45" spans="1:11" ht="12.75" customHeight="1">
      <c r="A45" s="6" t="s">
        <v>69</v>
      </c>
      <c r="B45" s="9">
        <v>2935</v>
      </c>
      <c r="C45" s="10">
        <v>67.9</v>
      </c>
      <c r="D45" s="9">
        <v>2265</v>
      </c>
      <c r="E45" s="10">
        <v>72.5</v>
      </c>
      <c r="F45" s="9">
        <v>5192</v>
      </c>
      <c r="G45" s="10">
        <v>69.9</v>
      </c>
      <c r="H45" s="9">
        <v>4626</v>
      </c>
      <c r="I45" s="65">
        <v>62.7</v>
      </c>
      <c r="J45" s="9">
        <v>9824</v>
      </c>
      <c r="K45" s="65">
        <v>66.5</v>
      </c>
    </row>
    <row r="46" spans="1:11" ht="12.75" customHeight="1">
      <c r="A46" s="6" t="s">
        <v>70</v>
      </c>
      <c r="B46" s="9">
        <v>977</v>
      </c>
      <c r="C46" s="10">
        <v>24.1</v>
      </c>
      <c r="D46" s="9">
        <v>3297</v>
      </c>
      <c r="E46" s="10">
        <v>31.4</v>
      </c>
      <c r="F46" s="9">
        <v>4270</v>
      </c>
      <c r="G46" s="10">
        <v>29.6</v>
      </c>
      <c r="H46" s="9">
        <v>1394</v>
      </c>
      <c r="I46" s="65">
        <v>38.5</v>
      </c>
      <c r="J46" s="9">
        <v>5671</v>
      </c>
      <c r="K46" s="65">
        <v>31.9</v>
      </c>
    </row>
    <row r="47" spans="1:11" ht="12.75" customHeight="1">
      <c r="A47" s="6" t="s">
        <v>71</v>
      </c>
      <c r="B47" s="9">
        <v>676</v>
      </c>
      <c r="C47" s="10">
        <v>72.6</v>
      </c>
      <c r="D47" s="9">
        <v>427</v>
      </c>
      <c r="E47" s="10">
        <v>79.4</v>
      </c>
      <c r="F47" s="9">
        <v>1098</v>
      </c>
      <c r="G47" s="10">
        <v>75.4</v>
      </c>
      <c r="H47" s="9">
        <v>612</v>
      </c>
      <c r="I47" s="65">
        <v>70.6</v>
      </c>
      <c r="J47" s="9">
        <v>1712</v>
      </c>
      <c r="K47" s="65">
        <v>73.5</v>
      </c>
    </row>
    <row r="48" spans="1:11" ht="12.75" customHeight="1">
      <c r="A48" s="6" t="s">
        <v>72</v>
      </c>
      <c r="B48" s="9">
        <v>113</v>
      </c>
      <c r="C48" s="10">
        <v>64.6</v>
      </c>
      <c r="D48" s="9">
        <v>226</v>
      </c>
      <c r="E48" s="10">
        <v>63.7</v>
      </c>
      <c r="F48" s="9">
        <v>340</v>
      </c>
      <c r="G48" s="10">
        <v>66.2</v>
      </c>
      <c r="H48" s="9">
        <v>248</v>
      </c>
      <c r="I48" s="65">
        <v>54</v>
      </c>
      <c r="J48" s="9">
        <v>589</v>
      </c>
      <c r="K48" s="65">
        <v>60.1</v>
      </c>
    </row>
    <row r="49" spans="1:11" ht="12.75" customHeight="1">
      <c r="A49" s="6" t="s">
        <v>73</v>
      </c>
      <c r="B49" s="9">
        <v>445</v>
      </c>
      <c r="C49" s="10">
        <v>58</v>
      </c>
      <c r="D49" s="9">
        <v>1623</v>
      </c>
      <c r="E49" s="10">
        <v>74.8</v>
      </c>
      <c r="F49" s="9">
        <v>2076</v>
      </c>
      <c r="G49" s="10">
        <v>70.9</v>
      </c>
      <c r="H49" s="9">
        <v>1018</v>
      </c>
      <c r="I49" s="65">
        <v>61.9</v>
      </c>
      <c r="J49" s="9">
        <v>3097</v>
      </c>
      <c r="K49" s="65">
        <v>67.7</v>
      </c>
    </row>
    <row r="50" spans="1:11" ht="12.75" customHeight="1">
      <c r="A50" s="6" t="s">
        <v>104</v>
      </c>
      <c r="B50" s="9">
        <v>1411</v>
      </c>
      <c r="C50" s="10">
        <v>77</v>
      </c>
      <c r="D50" s="9">
        <v>1704</v>
      </c>
      <c r="E50" s="10">
        <v>81.9</v>
      </c>
      <c r="F50" s="9">
        <v>3112</v>
      </c>
      <c r="G50" s="10">
        <v>79.7</v>
      </c>
      <c r="H50" s="9">
        <v>1049</v>
      </c>
      <c r="I50" s="65">
        <v>72.2</v>
      </c>
      <c r="J50" s="9">
        <v>4164</v>
      </c>
      <c r="K50" s="65">
        <v>77.8</v>
      </c>
    </row>
    <row r="51" spans="1:11" ht="12.75" customHeight="1">
      <c r="A51" s="6" t="s">
        <v>75</v>
      </c>
      <c r="B51" s="9">
        <v>768</v>
      </c>
      <c r="C51" s="10">
        <v>78.4</v>
      </c>
      <c r="D51" s="9">
        <v>248</v>
      </c>
      <c r="E51" s="10">
        <v>77.8</v>
      </c>
      <c r="F51" s="9">
        <v>1019</v>
      </c>
      <c r="G51" s="10">
        <v>77.9</v>
      </c>
      <c r="H51" s="9">
        <v>540</v>
      </c>
      <c r="I51" s="65">
        <v>67.6</v>
      </c>
      <c r="J51" s="9">
        <v>1559</v>
      </c>
      <c r="K51" s="65">
        <v>74</v>
      </c>
    </row>
    <row r="52" spans="1:11" ht="12.75" customHeight="1">
      <c r="A52" s="6" t="s">
        <v>76</v>
      </c>
      <c r="B52" s="9">
        <v>430</v>
      </c>
      <c r="C52" s="10">
        <v>41.9</v>
      </c>
      <c r="D52" s="9">
        <v>211</v>
      </c>
      <c r="E52" s="10">
        <v>31.8</v>
      </c>
      <c r="F52" s="9">
        <v>642</v>
      </c>
      <c r="G52" s="10">
        <v>37.9</v>
      </c>
      <c r="H52" s="9">
        <v>295</v>
      </c>
      <c r="I52" s="65">
        <v>56.6</v>
      </c>
      <c r="J52" s="9">
        <v>942</v>
      </c>
      <c r="K52" s="65">
        <v>43.3</v>
      </c>
    </row>
    <row r="53" spans="1:11" ht="12.75" customHeight="1">
      <c r="A53" s="6" t="s">
        <v>77</v>
      </c>
      <c r="B53" s="9">
        <v>1419</v>
      </c>
      <c r="C53" s="10">
        <v>40.5</v>
      </c>
      <c r="D53" s="9">
        <v>2811</v>
      </c>
      <c r="E53" s="10">
        <v>37.8</v>
      </c>
      <c r="F53" s="9">
        <v>4230</v>
      </c>
      <c r="G53" s="10">
        <v>38.6</v>
      </c>
      <c r="H53" s="9">
        <v>2348</v>
      </c>
      <c r="I53" s="65">
        <v>41.3</v>
      </c>
      <c r="J53" s="9">
        <v>6573</v>
      </c>
      <c r="K53" s="65">
        <v>39.6</v>
      </c>
    </row>
    <row r="54" spans="1:11" ht="12.75" customHeight="1">
      <c r="A54" s="6" t="s">
        <v>78</v>
      </c>
      <c r="B54" s="9">
        <v>240</v>
      </c>
      <c r="C54" s="10">
        <v>68.3</v>
      </c>
      <c r="D54" s="9">
        <v>130</v>
      </c>
      <c r="E54" s="10">
        <v>62.3</v>
      </c>
      <c r="F54" s="9">
        <v>374</v>
      </c>
      <c r="G54" s="10">
        <v>65.2</v>
      </c>
      <c r="H54" s="9">
        <v>466</v>
      </c>
      <c r="I54" s="65">
        <v>62</v>
      </c>
      <c r="J54" s="9">
        <v>845</v>
      </c>
      <c r="K54" s="65">
        <v>63.2</v>
      </c>
    </row>
    <row r="55" spans="1:11" ht="12.75" customHeight="1">
      <c r="A55" s="6" t="s">
        <v>79</v>
      </c>
      <c r="B55" s="9">
        <v>217</v>
      </c>
      <c r="C55" s="10">
        <v>71.9</v>
      </c>
      <c r="D55" s="9">
        <v>202</v>
      </c>
      <c r="E55" s="10">
        <v>62.9</v>
      </c>
      <c r="F55" s="9">
        <v>413</v>
      </c>
      <c r="G55" s="10">
        <v>68.5</v>
      </c>
      <c r="H55" s="9">
        <v>173</v>
      </c>
      <c r="I55" s="65">
        <v>59.5</v>
      </c>
      <c r="J55" s="9">
        <v>587</v>
      </c>
      <c r="K55" s="65">
        <v>64.9</v>
      </c>
    </row>
    <row r="56" spans="1:11" ht="12.75" customHeight="1">
      <c r="A56" s="6" t="s">
        <v>80</v>
      </c>
      <c r="B56" s="9">
        <v>138</v>
      </c>
      <c r="C56" s="10">
        <v>77.5</v>
      </c>
      <c r="D56" s="9">
        <v>34</v>
      </c>
      <c r="E56" s="10">
        <v>67.6</v>
      </c>
      <c r="F56" s="9">
        <v>176</v>
      </c>
      <c r="G56" s="10">
        <v>72.2</v>
      </c>
      <c r="H56" s="9">
        <v>41</v>
      </c>
      <c r="I56" s="65">
        <v>51.2</v>
      </c>
      <c r="J56" s="9">
        <v>210</v>
      </c>
      <c r="K56" s="65">
        <v>69.5</v>
      </c>
    </row>
    <row r="57" spans="1:11" ht="12.75" customHeight="1">
      <c r="A57" s="6" t="s">
        <v>81</v>
      </c>
      <c r="B57" s="9">
        <v>479</v>
      </c>
      <c r="C57" s="10">
        <v>76.4</v>
      </c>
      <c r="D57" s="9">
        <v>42</v>
      </c>
      <c r="E57" s="10">
        <v>85.7</v>
      </c>
      <c r="F57" s="9">
        <v>518</v>
      </c>
      <c r="G57" s="10">
        <v>77</v>
      </c>
      <c r="H57" s="9">
        <v>50</v>
      </c>
      <c r="I57" s="65">
        <v>66</v>
      </c>
      <c r="J57" s="9">
        <v>572</v>
      </c>
      <c r="K57" s="65">
        <v>76.7</v>
      </c>
    </row>
    <row r="58" spans="1:11" ht="23.25" customHeight="1">
      <c r="A58" s="6" t="s">
        <v>105</v>
      </c>
      <c r="B58" s="9">
        <v>2256</v>
      </c>
      <c r="C58" s="10">
        <v>85.2</v>
      </c>
      <c r="D58" s="9">
        <v>397</v>
      </c>
      <c r="E58" s="10">
        <v>76.1</v>
      </c>
      <c r="F58" s="9">
        <v>2654</v>
      </c>
      <c r="G58" s="10">
        <v>83.9</v>
      </c>
      <c r="H58" s="9">
        <v>593</v>
      </c>
      <c r="I58" s="65">
        <v>68.3</v>
      </c>
      <c r="J58" s="9">
        <v>3243</v>
      </c>
      <c r="K58" s="65">
        <v>81.2</v>
      </c>
    </row>
    <row r="59" spans="1:11" ht="12.75" customHeight="1">
      <c r="A59" s="6" t="s">
        <v>83</v>
      </c>
      <c r="B59" s="9">
        <v>19</v>
      </c>
      <c r="C59" s="10">
        <v>36.8</v>
      </c>
      <c r="D59" s="9">
        <v>22</v>
      </c>
      <c r="E59" s="10">
        <v>27.3</v>
      </c>
      <c r="F59" s="9">
        <v>40</v>
      </c>
      <c r="G59" s="10">
        <v>25</v>
      </c>
      <c r="H59" s="9">
        <v>39</v>
      </c>
      <c r="I59" s="65">
        <v>28.2</v>
      </c>
      <c r="J59" s="9">
        <v>86</v>
      </c>
      <c r="K59" s="65">
        <v>26.7</v>
      </c>
    </row>
    <row r="60" spans="1:11" ht="25.5" customHeight="1">
      <c r="A60" s="3" t="s">
        <v>10</v>
      </c>
      <c r="B60" s="8">
        <v>12682</v>
      </c>
      <c r="C60" s="11">
        <v>65</v>
      </c>
      <c r="D60" s="8">
        <v>16041</v>
      </c>
      <c r="E60" s="11">
        <v>53.3</v>
      </c>
      <c r="F60" s="8">
        <v>28721</v>
      </c>
      <c r="G60" s="11">
        <v>58.4</v>
      </c>
      <c r="H60" s="8">
        <v>14210</v>
      </c>
      <c r="I60" s="66">
        <v>56.6</v>
      </c>
      <c r="J60" s="8">
        <v>43028</v>
      </c>
      <c r="K60" s="66">
        <v>57.9</v>
      </c>
    </row>
    <row r="61" ht="12.75" customHeight="1"/>
    <row r="62" ht="12.75" customHeight="1"/>
    <row r="63" ht="12.75" customHeight="1">
      <c r="A63" s="53" t="str">
        <f>Contents!B35</f>
        <v>© Commonwealth of Australia 2019</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sheet="1"/>
  <mergeCells count="8">
    <mergeCell ref="A7:K7"/>
    <mergeCell ref="A25:K25"/>
    <mergeCell ref="A43:K43"/>
    <mergeCell ref="B5:C5"/>
    <mergeCell ref="D5:E5"/>
    <mergeCell ref="F5:G5"/>
    <mergeCell ref="H5:I5"/>
    <mergeCell ref="J5:K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5" r:id="rId5"/>
  <headerFooter>
    <oddHeader>&amp;C&amp;F</oddHeader>
    <oddFooter>&amp;C&amp;A Page: &amp;P</oddFooter>
  </headerFooter>
  <rowBreaks count="1" manualBreakCount="1">
    <brk id="24" max="255" man="1"/>
  </rowBreaks>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AO46"/>
  <sheetViews>
    <sheetView zoomScalePageLayoutView="0" workbookViewId="0" topLeftCell="A1">
      <pane xSplit="1" ySplit="5" topLeftCell="B6" activePane="bottomRight" state="frozen"/>
      <selection pane="topLeft" activeCell="H13" sqref="H13"/>
      <selection pane="topRight" activeCell="H13" sqref="H13"/>
      <selection pane="bottomLeft" activeCell="H13" sqref="H13"/>
      <selection pane="bottomRight" activeCell="A1" sqref="A1"/>
    </sheetView>
  </sheetViews>
  <sheetFormatPr defaultColWidth="8.75390625" defaultRowHeight="14.25"/>
  <cols>
    <col min="1" max="1" width="9.625" style="130" customWidth="1"/>
    <col min="2" max="2" width="9.625" style="41" customWidth="1"/>
    <col min="3" max="3" width="5.625" style="40" customWidth="1"/>
    <col min="4" max="4" width="9.625" style="40" customWidth="1"/>
    <col min="5" max="5" width="5.625" style="40" customWidth="1"/>
    <col min="6" max="6" width="9.625" style="40" customWidth="1"/>
    <col min="7" max="7" width="5.625" style="40" customWidth="1"/>
    <col min="8" max="8" width="9.625" style="40" customWidth="1"/>
    <col min="9" max="9" width="5.625" style="40" customWidth="1"/>
    <col min="10" max="10" width="9.625" style="40" customWidth="1"/>
    <col min="11" max="11" width="5.625" style="40" customWidth="1"/>
    <col min="12" max="12" width="9.625" style="40" customWidth="1"/>
    <col min="13" max="13" width="5.625" style="40" customWidth="1"/>
    <col min="14" max="14" width="9.625" style="40" customWidth="1"/>
    <col min="15" max="15" width="5.625" style="40" customWidth="1"/>
    <col min="16" max="16" width="9.625" style="40" customWidth="1"/>
    <col min="17" max="17" width="5.625" style="40" customWidth="1"/>
    <col min="18" max="18" width="9.625" style="40" customWidth="1"/>
    <col min="19" max="19" width="5.625" style="40" customWidth="1"/>
    <col min="20" max="20" width="9.625" style="40" customWidth="1"/>
    <col min="21" max="21" width="5.625" style="40" customWidth="1"/>
    <col min="22" max="22" width="9.625" style="40" customWidth="1"/>
    <col min="23" max="23" width="5.625" style="40" customWidth="1"/>
    <col min="24" max="24" width="9.625" style="40" customWidth="1"/>
    <col min="25" max="25" width="5.625" style="40" customWidth="1"/>
    <col min="26" max="26" width="9.625" style="40" customWidth="1"/>
    <col min="27" max="27" width="5.625" style="40" customWidth="1"/>
    <col min="28" max="28" width="9.625" style="40" customWidth="1"/>
    <col min="29" max="29" width="5.625" style="40" customWidth="1"/>
    <col min="30" max="30" width="9.625" style="40" customWidth="1"/>
    <col min="31" max="31" width="5.625" style="40" customWidth="1"/>
    <col min="32" max="32" width="9.625" style="40" customWidth="1"/>
    <col min="33" max="33" width="5.625" style="40" customWidth="1"/>
    <col min="34" max="34" width="9.625" style="40" customWidth="1"/>
    <col min="35" max="16384" width="8.75390625" style="40" customWidth="1"/>
  </cols>
  <sheetData>
    <row r="1" spans="1:35" s="81" customFormat="1" ht="60" customHeight="1">
      <c r="A1" s="133" t="s">
        <v>117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20"/>
    </row>
    <row r="2" spans="1:2" ht="15.75" customHeight="1">
      <c r="A2" s="124" t="str">
        <f>Contents!A2</f>
        <v>45170DO001_2019 Prisoners in Australia, 2019</v>
      </c>
      <c r="B2" s="43"/>
    </row>
    <row r="3" spans="1:12" ht="15.75" customHeight="1">
      <c r="A3" s="125" t="str">
        <f>Contents!A3</f>
        <v>Released at 11:30 am (Canberra time) Thurs 5 Dec 2019</v>
      </c>
      <c r="H3" s="144"/>
      <c r="L3" s="74"/>
    </row>
    <row r="4" spans="1:2" ht="25.5" customHeight="1">
      <c r="A4" s="126" t="s">
        <v>141</v>
      </c>
      <c r="B4" s="43"/>
    </row>
    <row r="5" spans="1:34" s="41" customFormat="1" ht="90">
      <c r="A5" s="127" t="s">
        <v>99</v>
      </c>
      <c r="B5" s="123" t="s">
        <v>68</v>
      </c>
      <c r="C5" s="123"/>
      <c r="D5" s="123" t="s">
        <v>69</v>
      </c>
      <c r="E5" s="123"/>
      <c r="F5" s="123" t="s">
        <v>70</v>
      </c>
      <c r="G5" s="123"/>
      <c r="H5" s="123" t="s">
        <v>71</v>
      </c>
      <c r="I5" s="123"/>
      <c r="J5" s="123" t="s">
        <v>72</v>
      </c>
      <c r="K5" s="123"/>
      <c r="L5" s="123" t="s">
        <v>73</v>
      </c>
      <c r="M5" s="123"/>
      <c r="N5" s="123" t="s">
        <v>74</v>
      </c>
      <c r="O5" s="123"/>
      <c r="P5" s="123" t="s">
        <v>75</v>
      </c>
      <c r="Q5" s="123"/>
      <c r="R5" s="123" t="s">
        <v>76</v>
      </c>
      <c r="S5" s="123"/>
      <c r="T5" s="123" t="s">
        <v>77</v>
      </c>
      <c r="U5" s="123"/>
      <c r="V5" s="123" t="s">
        <v>78</v>
      </c>
      <c r="W5" s="123"/>
      <c r="X5" s="123" t="s">
        <v>79</v>
      </c>
      <c r="Y5" s="123"/>
      <c r="Z5" s="123" t="s">
        <v>80</v>
      </c>
      <c r="AA5" s="123"/>
      <c r="AB5" s="123" t="s">
        <v>81</v>
      </c>
      <c r="AC5" s="123"/>
      <c r="AD5" s="123" t="s">
        <v>82</v>
      </c>
      <c r="AE5" s="123"/>
      <c r="AF5" s="123" t="s">
        <v>83</v>
      </c>
      <c r="AG5" s="123"/>
      <c r="AH5" s="13" t="s">
        <v>10</v>
      </c>
    </row>
    <row r="6" spans="1:34" s="41" customFormat="1" ht="12.75" customHeight="1">
      <c r="A6" s="128"/>
      <c r="B6" s="44" t="s">
        <v>25</v>
      </c>
      <c r="C6" s="41" t="s">
        <v>28</v>
      </c>
      <c r="D6" s="41" t="s">
        <v>25</v>
      </c>
      <c r="E6" s="41" t="s">
        <v>28</v>
      </c>
      <c r="F6" s="44" t="s">
        <v>25</v>
      </c>
      <c r="G6" s="41" t="s">
        <v>28</v>
      </c>
      <c r="H6" s="44" t="s">
        <v>25</v>
      </c>
      <c r="I6" s="41" t="s">
        <v>28</v>
      </c>
      <c r="J6" s="44" t="s">
        <v>25</v>
      </c>
      <c r="K6" s="41" t="s">
        <v>28</v>
      </c>
      <c r="L6" s="44" t="s">
        <v>25</v>
      </c>
      <c r="M6" s="41" t="s">
        <v>28</v>
      </c>
      <c r="N6" s="44" t="s">
        <v>25</v>
      </c>
      <c r="O6" s="41" t="s">
        <v>28</v>
      </c>
      <c r="P6" s="44" t="s">
        <v>25</v>
      </c>
      <c r="Q6" s="41" t="s">
        <v>28</v>
      </c>
      <c r="R6" s="44" t="s">
        <v>25</v>
      </c>
      <c r="S6" s="41" t="s">
        <v>28</v>
      </c>
      <c r="T6" s="44" t="s">
        <v>25</v>
      </c>
      <c r="U6" s="41" t="s">
        <v>28</v>
      </c>
      <c r="V6" s="44" t="s">
        <v>25</v>
      </c>
      <c r="W6" s="41" t="s">
        <v>28</v>
      </c>
      <c r="X6" s="44" t="s">
        <v>25</v>
      </c>
      <c r="Y6" s="41" t="s">
        <v>28</v>
      </c>
      <c r="Z6" s="44" t="s">
        <v>25</v>
      </c>
      <c r="AA6" s="41" t="s">
        <v>28</v>
      </c>
      <c r="AB6" s="44" t="s">
        <v>25</v>
      </c>
      <c r="AC6" s="41" t="s">
        <v>28</v>
      </c>
      <c r="AD6" s="44" t="s">
        <v>25</v>
      </c>
      <c r="AE6" s="41" t="s">
        <v>28</v>
      </c>
      <c r="AF6" s="44" t="s">
        <v>25</v>
      </c>
      <c r="AG6" s="41" t="s">
        <v>28</v>
      </c>
      <c r="AH6" s="44" t="s">
        <v>25</v>
      </c>
    </row>
    <row r="7" spans="1:34" ht="12.75" customHeight="1">
      <c r="A7" s="157" t="s">
        <v>35</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row>
    <row r="8" spans="1:41" ht="12.75" customHeight="1">
      <c r="A8" s="36">
        <v>2009</v>
      </c>
      <c r="B8" s="46">
        <v>2052</v>
      </c>
      <c r="C8" s="38">
        <v>9.6</v>
      </c>
      <c r="D8" s="37">
        <v>3626</v>
      </c>
      <c r="E8" s="38">
        <v>17</v>
      </c>
      <c r="F8" s="37">
        <v>3034</v>
      </c>
      <c r="G8" s="38">
        <v>14.2</v>
      </c>
      <c r="H8" s="37">
        <v>438</v>
      </c>
      <c r="I8" s="38">
        <v>2.1</v>
      </c>
      <c r="J8" s="37">
        <v>171</v>
      </c>
      <c r="K8" s="38">
        <v>0.8</v>
      </c>
      <c r="L8" s="37">
        <v>2024</v>
      </c>
      <c r="M8" s="38">
        <v>9.5</v>
      </c>
      <c r="N8" s="37">
        <v>2477</v>
      </c>
      <c r="O8" s="38">
        <v>11.6</v>
      </c>
      <c r="P8" s="37">
        <v>855</v>
      </c>
      <c r="Q8" s="38">
        <v>4</v>
      </c>
      <c r="R8" s="37">
        <v>491</v>
      </c>
      <c r="S8" s="38">
        <v>2.3</v>
      </c>
      <c r="T8" s="37">
        <v>2091</v>
      </c>
      <c r="U8" s="38">
        <v>9.8</v>
      </c>
      <c r="V8" s="37">
        <v>162</v>
      </c>
      <c r="W8" s="38">
        <v>0.8</v>
      </c>
      <c r="X8" s="37">
        <v>244</v>
      </c>
      <c r="Y8" s="38">
        <v>1.1</v>
      </c>
      <c r="Z8" s="37">
        <v>171</v>
      </c>
      <c r="AA8" s="38">
        <v>0.8</v>
      </c>
      <c r="AB8" s="37">
        <v>1274</v>
      </c>
      <c r="AC8" s="38">
        <v>6</v>
      </c>
      <c r="AD8" s="37">
        <v>2033</v>
      </c>
      <c r="AE8" s="38">
        <v>9.5</v>
      </c>
      <c r="AF8" s="37">
        <v>162</v>
      </c>
      <c r="AG8" s="38">
        <v>0.8</v>
      </c>
      <c r="AH8" s="37">
        <v>21328</v>
      </c>
      <c r="AM8" s="67"/>
      <c r="AO8" s="67"/>
    </row>
    <row r="9" spans="1:41" ht="12.75" customHeight="1">
      <c r="A9" s="36">
        <v>2010</v>
      </c>
      <c r="B9" s="37">
        <v>2114</v>
      </c>
      <c r="C9" s="38">
        <v>9.8</v>
      </c>
      <c r="D9" s="42">
        <v>3717</v>
      </c>
      <c r="E9" s="38">
        <v>17.2</v>
      </c>
      <c r="F9" s="42">
        <v>3105</v>
      </c>
      <c r="G9" s="38">
        <v>14.4</v>
      </c>
      <c r="H9" s="40">
        <v>498</v>
      </c>
      <c r="I9" s="38">
        <v>2.3</v>
      </c>
      <c r="J9" s="40">
        <v>192</v>
      </c>
      <c r="K9" s="38">
        <v>0.9</v>
      </c>
      <c r="L9" s="42">
        <v>2191</v>
      </c>
      <c r="M9" s="38">
        <v>10.1</v>
      </c>
      <c r="N9" s="42">
        <v>2588</v>
      </c>
      <c r="O9" s="38">
        <v>12</v>
      </c>
      <c r="P9" s="40">
        <v>837</v>
      </c>
      <c r="Q9" s="38">
        <v>3.9</v>
      </c>
      <c r="R9" s="40">
        <v>487</v>
      </c>
      <c r="S9" s="38">
        <v>2.3</v>
      </c>
      <c r="T9" s="46">
        <v>2093</v>
      </c>
      <c r="U9" s="38">
        <v>9.7</v>
      </c>
      <c r="V9" s="40">
        <v>137</v>
      </c>
      <c r="W9" s="38">
        <v>0.6</v>
      </c>
      <c r="X9" s="40">
        <v>224</v>
      </c>
      <c r="Y9" s="38">
        <v>1</v>
      </c>
      <c r="Z9" s="40">
        <v>156</v>
      </c>
      <c r="AA9" s="38">
        <v>0.7</v>
      </c>
      <c r="AB9" s="37">
        <v>1058</v>
      </c>
      <c r="AC9" s="38">
        <v>4.9</v>
      </c>
      <c r="AD9" s="42">
        <v>2075</v>
      </c>
      <c r="AE9" s="38">
        <v>9.6</v>
      </c>
      <c r="AF9" s="40">
        <v>111</v>
      </c>
      <c r="AG9" s="38">
        <v>0.5</v>
      </c>
      <c r="AH9" s="42">
        <v>21603</v>
      </c>
      <c r="AM9" s="67"/>
      <c r="AO9" s="67"/>
    </row>
    <row r="10" spans="1:41" ht="12.75" customHeight="1">
      <c r="A10" s="36">
        <v>2011</v>
      </c>
      <c r="B10" s="37">
        <v>2149</v>
      </c>
      <c r="C10" s="38">
        <v>10.3</v>
      </c>
      <c r="D10" s="42">
        <v>3429</v>
      </c>
      <c r="E10" s="38">
        <v>16.4</v>
      </c>
      <c r="F10" s="42">
        <v>3073</v>
      </c>
      <c r="G10" s="38">
        <v>14.7</v>
      </c>
      <c r="H10" s="40">
        <v>478</v>
      </c>
      <c r="I10" s="38">
        <v>2.3</v>
      </c>
      <c r="J10" s="40">
        <v>200</v>
      </c>
      <c r="K10" s="38">
        <v>1</v>
      </c>
      <c r="L10" s="42">
        <v>2083</v>
      </c>
      <c r="M10" s="38">
        <v>10</v>
      </c>
      <c r="N10" s="42">
        <v>2455</v>
      </c>
      <c r="O10" s="38">
        <v>11.8</v>
      </c>
      <c r="P10" s="40">
        <v>735</v>
      </c>
      <c r="Q10" s="38">
        <v>3.5</v>
      </c>
      <c r="R10" s="40">
        <v>471</v>
      </c>
      <c r="S10" s="38">
        <v>2.3</v>
      </c>
      <c r="T10" s="46">
        <v>2143</v>
      </c>
      <c r="U10" s="38">
        <v>10.3</v>
      </c>
      <c r="V10" s="40">
        <v>127</v>
      </c>
      <c r="W10" s="38">
        <v>0.6</v>
      </c>
      <c r="X10" s="40">
        <v>250</v>
      </c>
      <c r="Y10" s="38">
        <v>1.2</v>
      </c>
      <c r="Z10" s="40">
        <v>164</v>
      </c>
      <c r="AA10" s="38">
        <v>0.8</v>
      </c>
      <c r="AB10" s="42">
        <v>838</v>
      </c>
      <c r="AC10" s="38">
        <v>4</v>
      </c>
      <c r="AD10" s="42">
        <v>2166</v>
      </c>
      <c r="AE10" s="38">
        <v>10.4</v>
      </c>
      <c r="AF10" s="40">
        <v>99</v>
      </c>
      <c r="AG10" s="38">
        <v>0.5</v>
      </c>
      <c r="AH10" s="42">
        <v>20856</v>
      </c>
      <c r="AM10" s="67"/>
      <c r="AO10" s="67"/>
    </row>
    <row r="11" spans="1:41" ht="12.75" customHeight="1">
      <c r="A11" s="36">
        <v>2012</v>
      </c>
      <c r="B11" s="37">
        <v>2139</v>
      </c>
      <c r="C11" s="38">
        <v>10.2</v>
      </c>
      <c r="D11" s="42">
        <v>3533</v>
      </c>
      <c r="E11" s="38">
        <v>16.9</v>
      </c>
      <c r="F11" s="42">
        <v>3031</v>
      </c>
      <c r="G11" s="38">
        <v>14.5</v>
      </c>
      <c r="H11" s="40">
        <v>539</v>
      </c>
      <c r="I11" s="38">
        <v>2.6</v>
      </c>
      <c r="J11" s="40">
        <v>203</v>
      </c>
      <c r="K11" s="38">
        <v>1</v>
      </c>
      <c r="L11" s="42">
        <v>2123</v>
      </c>
      <c r="M11" s="38">
        <v>10.2</v>
      </c>
      <c r="N11" s="42">
        <v>2466</v>
      </c>
      <c r="O11" s="38">
        <v>11.8</v>
      </c>
      <c r="P11" s="40">
        <v>731</v>
      </c>
      <c r="Q11" s="38">
        <v>3.5</v>
      </c>
      <c r="R11" s="40">
        <v>430</v>
      </c>
      <c r="S11" s="38">
        <v>2.1</v>
      </c>
      <c r="T11" s="46">
        <v>2247</v>
      </c>
      <c r="U11" s="38">
        <v>10.7</v>
      </c>
      <c r="V11" s="40">
        <v>154</v>
      </c>
      <c r="W11" s="38">
        <v>0.7</v>
      </c>
      <c r="X11" s="40">
        <v>288</v>
      </c>
      <c r="Y11" s="38">
        <v>1.4</v>
      </c>
      <c r="Z11" s="40">
        <v>150</v>
      </c>
      <c r="AA11" s="38">
        <v>0.7</v>
      </c>
      <c r="AB11" s="42">
        <v>787</v>
      </c>
      <c r="AC11" s="38">
        <v>3.8</v>
      </c>
      <c r="AD11" s="42">
        <v>2060</v>
      </c>
      <c r="AE11" s="38">
        <v>9.8</v>
      </c>
      <c r="AF11" s="40">
        <v>26</v>
      </c>
      <c r="AG11" s="38">
        <v>0.1</v>
      </c>
      <c r="AH11" s="42">
        <v>20915</v>
      </c>
      <c r="AM11" s="67"/>
      <c r="AO11" s="67"/>
    </row>
    <row r="12" spans="1:41" ht="12.75" customHeight="1">
      <c r="A12" s="36">
        <v>2013</v>
      </c>
      <c r="B12" s="37">
        <v>2144</v>
      </c>
      <c r="C12" s="38">
        <v>9.9</v>
      </c>
      <c r="D12" s="42">
        <v>3722</v>
      </c>
      <c r="E12" s="38">
        <v>17.2</v>
      </c>
      <c r="F12" s="42">
        <v>2926</v>
      </c>
      <c r="G12" s="38">
        <v>13.5</v>
      </c>
      <c r="H12" s="40">
        <v>556</v>
      </c>
      <c r="I12" s="38">
        <v>2.6</v>
      </c>
      <c r="J12" s="40">
        <v>227</v>
      </c>
      <c r="K12" s="38">
        <v>1</v>
      </c>
      <c r="L12" s="42">
        <v>2143</v>
      </c>
      <c r="M12" s="38">
        <v>9.9</v>
      </c>
      <c r="N12" s="42">
        <v>2673</v>
      </c>
      <c r="O12" s="38">
        <v>12.4</v>
      </c>
      <c r="P12" s="40">
        <v>791</v>
      </c>
      <c r="Q12" s="38">
        <v>3.7</v>
      </c>
      <c r="R12" s="40">
        <v>429</v>
      </c>
      <c r="S12" s="38">
        <v>2</v>
      </c>
      <c r="T12" s="46">
        <v>2291</v>
      </c>
      <c r="U12" s="38">
        <v>10.6</v>
      </c>
      <c r="V12" s="40">
        <v>175</v>
      </c>
      <c r="W12" s="38">
        <v>0.8</v>
      </c>
      <c r="X12" s="40">
        <v>277</v>
      </c>
      <c r="Y12" s="38">
        <v>1.3</v>
      </c>
      <c r="Z12" s="40">
        <v>155</v>
      </c>
      <c r="AA12" s="38">
        <v>0.7</v>
      </c>
      <c r="AB12" s="40">
        <v>680</v>
      </c>
      <c r="AC12" s="38">
        <v>3.1</v>
      </c>
      <c r="AD12" s="42">
        <v>2409</v>
      </c>
      <c r="AE12" s="38">
        <v>11.1</v>
      </c>
      <c r="AF12" s="40">
        <v>33</v>
      </c>
      <c r="AG12" s="38">
        <v>0.2</v>
      </c>
      <c r="AH12" s="42">
        <v>21629</v>
      </c>
      <c r="AI12"/>
      <c r="AJ12"/>
      <c r="AK12"/>
      <c r="AM12" s="67"/>
      <c r="AN12"/>
      <c r="AO12" s="67"/>
    </row>
    <row r="13" spans="1:41" ht="12.75" customHeight="1">
      <c r="A13" s="36">
        <v>2014</v>
      </c>
      <c r="B13" s="37">
        <v>2151</v>
      </c>
      <c r="C13" s="38">
        <v>9.1</v>
      </c>
      <c r="D13" s="42">
        <v>4175</v>
      </c>
      <c r="E13" s="38">
        <v>17.7</v>
      </c>
      <c r="F13" s="42">
        <v>3013</v>
      </c>
      <c r="G13" s="38">
        <v>12.7</v>
      </c>
      <c r="H13" s="40">
        <v>683</v>
      </c>
      <c r="I13" s="38">
        <v>2.9</v>
      </c>
      <c r="J13" s="40">
        <v>227</v>
      </c>
      <c r="K13" s="38">
        <v>1</v>
      </c>
      <c r="L13" s="42">
        <v>2314</v>
      </c>
      <c r="M13" s="38">
        <v>9.8</v>
      </c>
      <c r="N13" s="42">
        <v>2913</v>
      </c>
      <c r="O13" s="38">
        <v>12.3</v>
      </c>
      <c r="P13" s="40">
        <v>864</v>
      </c>
      <c r="Q13" s="38">
        <v>3.7</v>
      </c>
      <c r="R13" s="40">
        <v>453</v>
      </c>
      <c r="S13" s="38">
        <v>1.9</v>
      </c>
      <c r="T13" s="46">
        <v>2577</v>
      </c>
      <c r="U13" s="38">
        <v>10.9</v>
      </c>
      <c r="V13" s="40">
        <v>216</v>
      </c>
      <c r="W13" s="38">
        <v>0.9</v>
      </c>
      <c r="X13" s="40">
        <v>336</v>
      </c>
      <c r="Y13" s="38">
        <v>1.4</v>
      </c>
      <c r="Z13" s="40">
        <v>193</v>
      </c>
      <c r="AA13" s="38">
        <v>0.8</v>
      </c>
      <c r="AB13" s="40">
        <v>709</v>
      </c>
      <c r="AC13" s="38">
        <v>3</v>
      </c>
      <c r="AD13" s="42">
        <v>2759</v>
      </c>
      <c r="AE13" s="38">
        <v>11.7</v>
      </c>
      <c r="AF13" s="40">
        <v>55</v>
      </c>
      <c r="AG13" s="38">
        <v>0.2</v>
      </c>
      <c r="AH13" s="42">
        <v>23643</v>
      </c>
      <c r="AI13"/>
      <c r="AJ13"/>
      <c r="AK13"/>
      <c r="AM13" s="67"/>
      <c r="AN13"/>
      <c r="AO13" s="67"/>
    </row>
    <row r="14" spans="1:41" ht="12.75" customHeight="1">
      <c r="A14" s="36">
        <v>2015</v>
      </c>
      <c r="B14" s="37">
        <v>2206</v>
      </c>
      <c r="C14" s="38">
        <v>9.1</v>
      </c>
      <c r="D14" s="42">
        <v>4332</v>
      </c>
      <c r="E14" s="38">
        <v>17.9</v>
      </c>
      <c r="F14" s="42">
        <v>3253</v>
      </c>
      <c r="G14" s="38">
        <v>13.4</v>
      </c>
      <c r="H14" s="40">
        <v>765</v>
      </c>
      <c r="I14" s="38">
        <v>3.2</v>
      </c>
      <c r="J14" s="40">
        <v>244</v>
      </c>
      <c r="K14" s="38">
        <v>1</v>
      </c>
      <c r="L14" s="42">
        <v>2310</v>
      </c>
      <c r="M14" s="38">
        <v>9.5</v>
      </c>
      <c r="N14" s="42">
        <v>2816</v>
      </c>
      <c r="O14" s="38">
        <v>11.6</v>
      </c>
      <c r="P14" s="40">
        <v>798</v>
      </c>
      <c r="Q14" s="38">
        <v>3.3</v>
      </c>
      <c r="R14" s="40">
        <v>511</v>
      </c>
      <c r="S14" s="38">
        <v>2.1</v>
      </c>
      <c r="T14" s="46">
        <v>2885</v>
      </c>
      <c r="U14" s="38">
        <v>11.9</v>
      </c>
      <c r="V14" s="40">
        <v>255</v>
      </c>
      <c r="W14" s="38">
        <v>1.1</v>
      </c>
      <c r="X14" s="40">
        <v>324</v>
      </c>
      <c r="Y14" s="38">
        <v>1.3</v>
      </c>
      <c r="Z14" s="40">
        <v>172</v>
      </c>
      <c r="AA14" s="38">
        <v>0.7</v>
      </c>
      <c r="AB14" s="40">
        <v>714</v>
      </c>
      <c r="AC14" s="38">
        <v>3</v>
      </c>
      <c r="AD14" s="42">
        <v>2551</v>
      </c>
      <c r="AE14" s="38">
        <v>10.5</v>
      </c>
      <c r="AF14" s="40">
        <v>56</v>
      </c>
      <c r="AG14" s="38">
        <v>0.2</v>
      </c>
      <c r="AH14" s="42">
        <v>24193</v>
      </c>
      <c r="AI14"/>
      <c r="AJ14"/>
      <c r="AK14"/>
      <c r="AM14" s="67"/>
      <c r="AN14"/>
      <c r="AO14" s="67"/>
    </row>
    <row r="15" spans="1:41" ht="12.75" customHeight="1">
      <c r="A15" s="36">
        <v>2016</v>
      </c>
      <c r="B15" s="37">
        <v>2201</v>
      </c>
      <c r="C15" s="38">
        <v>8.9</v>
      </c>
      <c r="D15" s="42">
        <v>4514</v>
      </c>
      <c r="E15" s="38">
        <v>18.3</v>
      </c>
      <c r="F15" s="42">
        <v>3367</v>
      </c>
      <c r="G15" s="38">
        <v>13.6</v>
      </c>
      <c r="H15" s="40">
        <v>835</v>
      </c>
      <c r="I15" s="38">
        <v>3.4</v>
      </c>
      <c r="J15" s="40">
        <v>268</v>
      </c>
      <c r="K15" s="38">
        <v>1.1</v>
      </c>
      <c r="L15" s="42">
        <v>2218</v>
      </c>
      <c r="M15" s="38">
        <v>9</v>
      </c>
      <c r="N15" s="42">
        <v>2906</v>
      </c>
      <c r="O15" s="38">
        <v>11.7</v>
      </c>
      <c r="P15" s="42">
        <v>810</v>
      </c>
      <c r="Q15" s="38">
        <v>3.3</v>
      </c>
      <c r="R15" s="40">
        <v>509</v>
      </c>
      <c r="S15" s="38">
        <v>2.1</v>
      </c>
      <c r="T15" s="42">
        <v>3000</v>
      </c>
      <c r="U15" s="38">
        <v>12.1</v>
      </c>
      <c r="V15" s="40">
        <v>276</v>
      </c>
      <c r="W15" s="38">
        <v>1.1</v>
      </c>
      <c r="X15" s="40">
        <v>354</v>
      </c>
      <c r="Y15" s="38">
        <v>1.4</v>
      </c>
      <c r="Z15" s="40">
        <v>182</v>
      </c>
      <c r="AA15" s="38">
        <v>0.7</v>
      </c>
      <c r="AB15" s="40">
        <v>680</v>
      </c>
      <c r="AC15" s="38">
        <v>2.7</v>
      </c>
      <c r="AD15" s="42">
        <v>2559</v>
      </c>
      <c r="AE15" s="38">
        <v>10.3</v>
      </c>
      <c r="AF15" s="40">
        <v>49</v>
      </c>
      <c r="AG15" s="38">
        <v>0.2</v>
      </c>
      <c r="AH15" s="42">
        <v>24732</v>
      </c>
      <c r="AI15"/>
      <c r="AJ15"/>
      <c r="AK15"/>
      <c r="AM15" s="67"/>
      <c r="AN15"/>
      <c r="AO15" s="67"/>
    </row>
    <row r="16" spans="1:41" ht="12.75" customHeight="1">
      <c r="A16" s="36">
        <v>2017</v>
      </c>
      <c r="B16" s="37">
        <v>2305</v>
      </c>
      <c r="C16" s="38">
        <v>8.8</v>
      </c>
      <c r="D16" s="42">
        <v>4758</v>
      </c>
      <c r="E16" s="38">
        <v>18.2</v>
      </c>
      <c r="F16" s="42">
        <v>3743</v>
      </c>
      <c r="G16" s="38">
        <v>14.3</v>
      </c>
      <c r="H16" s="40">
        <v>1004</v>
      </c>
      <c r="I16" s="38">
        <v>3.8</v>
      </c>
      <c r="J16" s="40">
        <v>346</v>
      </c>
      <c r="K16" s="38">
        <v>1.3</v>
      </c>
      <c r="L16" s="42">
        <v>2110</v>
      </c>
      <c r="M16" s="38">
        <v>8.1</v>
      </c>
      <c r="N16" s="42">
        <v>3002</v>
      </c>
      <c r="O16" s="38">
        <v>11.5</v>
      </c>
      <c r="P16" s="42">
        <v>894</v>
      </c>
      <c r="Q16" s="38">
        <v>3.4</v>
      </c>
      <c r="R16" s="40">
        <v>498</v>
      </c>
      <c r="S16" s="38">
        <v>1.9</v>
      </c>
      <c r="T16" s="42">
        <v>3510</v>
      </c>
      <c r="U16" s="38">
        <v>13.4</v>
      </c>
      <c r="V16" s="40">
        <v>316</v>
      </c>
      <c r="W16" s="38">
        <v>1.2</v>
      </c>
      <c r="X16" s="40">
        <v>308</v>
      </c>
      <c r="Y16" s="38">
        <v>1.2</v>
      </c>
      <c r="Z16" s="40">
        <v>180</v>
      </c>
      <c r="AA16" s="38">
        <v>0.7</v>
      </c>
      <c r="AB16" s="40">
        <v>651</v>
      </c>
      <c r="AC16" s="38">
        <v>2.5</v>
      </c>
      <c r="AD16" s="42">
        <v>2439</v>
      </c>
      <c r="AE16" s="38">
        <v>9.3</v>
      </c>
      <c r="AF16" s="40">
        <v>41</v>
      </c>
      <c r="AG16" s="38">
        <v>0.2</v>
      </c>
      <c r="AH16" s="42">
        <v>26114</v>
      </c>
      <c r="AI16"/>
      <c r="AJ16"/>
      <c r="AK16"/>
      <c r="AM16" s="67"/>
      <c r="AN16"/>
      <c r="AO16" s="67"/>
    </row>
    <row r="17" spans="1:41" ht="12.75" customHeight="1">
      <c r="A17" s="36">
        <v>2018</v>
      </c>
      <c r="B17" s="106">
        <v>2333</v>
      </c>
      <c r="C17" s="105">
        <v>8.7</v>
      </c>
      <c r="D17" s="106">
        <v>4946</v>
      </c>
      <c r="E17" s="105">
        <v>18.5</v>
      </c>
      <c r="F17" s="106">
        <v>3907</v>
      </c>
      <c r="G17" s="105">
        <v>14.6</v>
      </c>
      <c r="H17" s="106">
        <v>1146</v>
      </c>
      <c r="I17" s="105">
        <v>4.3</v>
      </c>
      <c r="J17" s="106">
        <v>331</v>
      </c>
      <c r="K17" s="105">
        <v>1.2</v>
      </c>
      <c r="L17" s="106">
        <v>2085</v>
      </c>
      <c r="M17" s="105">
        <v>7.8</v>
      </c>
      <c r="N17" s="106">
        <v>2964</v>
      </c>
      <c r="O17" s="105">
        <v>11.1</v>
      </c>
      <c r="P17" s="106">
        <v>883</v>
      </c>
      <c r="Q17" s="105">
        <v>3.3</v>
      </c>
      <c r="R17" s="106">
        <v>492</v>
      </c>
      <c r="S17" s="105">
        <v>1.8</v>
      </c>
      <c r="T17" s="106">
        <v>3814</v>
      </c>
      <c r="U17" s="105">
        <v>14.3</v>
      </c>
      <c r="V17" s="106">
        <v>387</v>
      </c>
      <c r="W17" s="105">
        <v>1.4</v>
      </c>
      <c r="X17" s="106">
        <v>375</v>
      </c>
      <c r="Y17" s="105">
        <v>1.4</v>
      </c>
      <c r="Z17" s="106">
        <v>213</v>
      </c>
      <c r="AA17" s="105">
        <v>0.8</v>
      </c>
      <c r="AB17" s="106">
        <v>565</v>
      </c>
      <c r="AC17" s="105">
        <v>2.1</v>
      </c>
      <c r="AD17" s="106">
        <v>2261</v>
      </c>
      <c r="AE17" s="105">
        <v>8.5</v>
      </c>
      <c r="AF17" s="106">
        <v>43</v>
      </c>
      <c r="AG17" s="105">
        <v>0.2</v>
      </c>
      <c r="AH17" s="106">
        <v>26756</v>
      </c>
      <c r="AI17"/>
      <c r="AJ17"/>
      <c r="AK17"/>
      <c r="AM17" s="67"/>
      <c r="AN17"/>
      <c r="AO17" s="67"/>
    </row>
    <row r="18" spans="1:41" ht="12.75" customHeight="1">
      <c r="A18" s="36">
        <v>2019</v>
      </c>
      <c r="B18" s="106">
        <v>2338</v>
      </c>
      <c r="C18" s="105">
        <v>8.8</v>
      </c>
      <c r="D18" s="106">
        <v>4912</v>
      </c>
      <c r="E18" s="105">
        <v>18.5</v>
      </c>
      <c r="F18" s="106">
        <v>4230</v>
      </c>
      <c r="G18" s="105">
        <v>15.9</v>
      </c>
      <c r="H18" s="106">
        <v>1024</v>
      </c>
      <c r="I18" s="105">
        <v>3.8</v>
      </c>
      <c r="J18" s="106">
        <v>323</v>
      </c>
      <c r="K18" s="105">
        <v>1.2</v>
      </c>
      <c r="L18" s="106">
        <v>1953</v>
      </c>
      <c r="M18" s="105">
        <v>7.3</v>
      </c>
      <c r="N18" s="106">
        <v>2878</v>
      </c>
      <c r="O18" s="105">
        <v>10.8</v>
      </c>
      <c r="P18" s="106">
        <v>858</v>
      </c>
      <c r="Q18" s="105">
        <v>3.2</v>
      </c>
      <c r="R18" s="106">
        <v>457</v>
      </c>
      <c r="S18" s="105">
        <v>1.7</v>
      </c>
      <c r="T18" s="106">
        <v>3755</v>
      </c>
      <c r="U18" s="105">
        <v>14.1</v>
      </c>
      <c r="V18" s="106">
        <v>365</v>
      </c>
      <c r="W18" s="105">
        <v>1.4</v>
      </c>
      <c r="X18" s="106">
        <v>384</v>
      </c>
      <c r="Y18" s="105">
        <v>1.4</v>
      </c>
      <c r="Z18" s="106">
        <v>166</v>
      </c>
      <c r="AA18" s="105">
        <v>0.6</v>
      </c>
      <c r="AB18" s="106">
        <v>481</v>
      </c>
      <c r="AC18" s="105">
        <v>1.8</v>
      </c>
      <c r="AD18" s="106">
        <v>2444</v>
      </c>
      <c r="AE18" s="105">
        <v>9.2</v>
      </c>
      <c r="AF18" s="106">
        <v>38</v>
      </c>
      <c r="AG18" s="105">
        <v>0.1</v>
      </c>
      <c r="AH18" s="106">
        <v>26605</v>
      </c>
      <c r="AI18"/>
      <c r="AJ18"/>
      <c r="AK18"/>
      <c r="AM18" s="67"/>
      <c r="AN18"/>
      <c r="AO18" s="67"/>
    </row>
    <row r="19" spans="1:36" ht="12.75" customHeight="1">
      <c r="A19" s="155" t="s">
        <v>36</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c r="AJ19"/>
    </row>
    <row r="20" spans="1:35" ht="12.75" customHeight="1">
      <c r="A20" s="36">
        <v>2009</v>
      </c>
      <c r="B20" s="37">
        <v>163</v>
      </c>
      <c r="C20" s="38">
        <v>10.2</v>
      </c>
      <c r="D20" s="37">
        <v>209</v>
      </c>
      <c r="E20" s="38">
        <v>13.1</v>
      </c>
      <c r="F20" s="37">
        <v>30</v>
      </c>
      <c r="G20" s="38">
        <v>1.9</v>
      </c>
      <c r="H20" s="37">
        <v>30</v>
      </c>
      <c r="I20" s="38">
        <v>1.9</v>
      </c>
      <c r="J20" s="37">
        <v>8</v>
      </c>
      <c r="K20" s="38">
        <v>0.5</v>
      </c>
      <c r="L20" s="37">
        <v>104</v>
      </c>
      <c r="M20" s="38">
        <v>6.5</v>
      </c>
      <c r="N20" s="37">
        <v>112</v>
      </c>
      <c r="O20" s="38">
        <v>7</v>
      </c>
      <c r="P20" s="37">
        <v>172</v>
      </c>
      <c r="Q20" s="38">
        <v>10.8</v>
      </c>
      <c r="R20" s="37">
        <v>202</v>
      </c>
      <c r="S20" s="38">
        <v>12.7</v>
      </c>
      <c r="T20" s="37">
        <v>256</v>
      </c>
      <c r="U20" s="38">
        <v>16.1</v>
      </c>
      <c r="V20" s="37">
        <v>9</v>
      </c>
      <c r="W20" s="38">
        <v>0.6</v>
      </c>
      <c r="X20" s="37">
        <v>17</v>
      </c>
      <c r="Y20" s="38">
        <v>1.1</v>
      </c>
      <c r="Z20" s="37">
        <v>10</v>
      </c>
      <c r="AA20" s="38">
        <v>0.6</v>
      </c>
      <c r="AB20" s="37">
        <v>74</v>
      </c>
      <c r="AC20" s="38">
        <v>4.6</v>
      </c>
      <c r="AD20" s="37">
        <v>169</v>
      </c>
      <c r="AE20" s="38">
        <v>10.6</v>
      </c>
      <c r="AF20" s="37">
        <v>9</v>
      </c>
      <c r="AG20" s="38">
        <v>0.6</v>
      </c>
      <c r="AH20" s="37">
        <v>1593</v>
      </c>
      <c r="AI20"/>
    </row>
    <row r="21" spans="1:35" ht="12.75" customHeight="1">
      <c r="A21" s="36">
        <v>2010</v>
      </c>
      <c r="B21" s="41">
        <v>182</v>
      </c>
      <c r="C21" s="38">
        <v>10.5</v>
      </c>
      <c r="D21" s="40">
        <v>252</v>
      </c>
      <c r="E21" s="38">
        <v>14.6</v>
      </c>
      <c r="F21" s="40">
        <v>44</v>
      </c>
      <c r="G21" s="38">
        <v>2.5</v>
      </c>
      <c r="H21" s="40">
        <v>41</v>
      </c>
      <c r="I21" s="38">
        <v>2.4</v>
      </c>
      <c r="J21" s="40">
        <v>12</v>
      </c>
      <c r="K21" s="38">
        <v>0.7</v>
      </c>
      <c r="L21" s="40">
        <v>105</v>
      </c>
      <c r="M21" s="38">
        <v>6.1</v>
      </c>
      <c r="N21" s="40">
        <v>136</v>
      </c>
      <c r="O21" s="38">
        <v>7.9</v>
      </c>
      <c r="P21" s="40">
        <v>159</v>
      </c>
      <c r="Q21" s="38">
        <v>9.2</v>
      </c>
      <c r="R21" s="40">
        <v>214</v>
      </c>
      <c r="S21" s="38">
        <v>12.4</v>
      </c>
      <c r="T21" s="40">
        <v>297</v>
      </c>
      <c r="U21" s="38">
        <v>17.2</v>
      </c>
      <c r="V21" s="40">
        <v>0</v>
      </c>
      <c r="W21" s="38">
        <v>0</v>
      </c>
      <c r="X21" s="40">
        <v>22</v>
      </c>
      <c r="Y21" s="38">
        <v>1.3</v>
      </c>
      <c r="Z21" s="40">
        <v>12</v>
      </c>
      <c r="AA21" s="38">
        <v>0.7</v>
      </c>
      <c r="AB21" s="40">
        <v>62</v>
      </c>
      <c r="AC21" s="38">
        <v>3.6</v>
      </c>
      <c r="AD21" s="40">
        <v>179</v>
      </c>
      <c r="AE21" s="38">
        <v>10.4</v>
      </c>
      <c r="AF21" s="40">
        <v>7</v>
      </c>
      <c r="AG21" s="38">
        <v>0.4</v>
      </c>
      <c r="AH21" s="37">
        <v>1726</v>
      </c>
      <c r="AI21"/>
    </row>
    <row r="22" spans="1:35" ht="12.75" customHeight="1">
      <c r="A22" s="36">
        <v>2011</v>
      </c>
      <c r="B22" s="41">
        <v>186</v>
      </c>
      <c r="C22" s="38">
        <v>12.2</v>
      </c>
      <c r="D22" s="40">
        <v>217</v>
      </c>
      <c r="E22" s="38">
        <v>14.2</v>
      </c>
      <c r="F22" s="40">
        <v>44</v>
      </c>
      <c r="G22" s="38">
        <v>2.9</v>
      </c>
      <c r="H22" s="40">
        <v>36</v>
      </c>
      <c r="I22" s="38">
        <v>2.4</v>
      </c>
      <c r="J22" s="40">
        <v>15</v>
      </c>
      <c r="K22" s="38">
        <v>1</v>
      </c>
      <c r="L22" s="40">
        <v>104</v>
      </c>
      <c r="M22" s="38">
        <v>6.8</v>
      </c>
      <c r="N22" s="40">
        <v>104</v>
      </c>
      <c r="O22" s="38">
        <v>6.8</v>
      </c>
      <c r="P22" s="40">
        <v>119</v>
      </c>
      <c r="Q22" s="38">
        <v>7.8</v>
      </c>
      <c r="R22" s="40">
        <v>171</v>
      </c>
      <c r="S22" s="38">
        <v>11.2</v>
      </c>
      <c r="T22" s="40">
        <v>261</v>
      </c>
      <c r="U22" s="38">
        <v>17.1</v>
      </c>
      <c r="V22" s="40">
        <v>0</v>
      </c>
      <c r="W22" s="38">
        <v>0</v>
      </c>
      <c r="X22" s="40">
        <v>22</v>
      </c>
      <c r="Y22" s="38">
        <v>1.4</v>
      </c>
      <c r="Z22" s="40">
        <v>12</v>
      </c>
      <c r="AA22" s="38">
        <v>0.8</v>
      </c>
      <c r="AB22" s="40">
        <v>61</v>
      </c>
      <c r="AC22" s="38">
        <v>4</v>
      </c>
      <c r="AD22" s="40">
        <v>155</v>
      </c>
      <c r="AE22" s="38">
        <v>10.2</v>
      </c>
      <c r="AF22" s="40">
        <v>6</v>
      </c>
      <c r="AG22" s="38">
        <v>0.4</v>
      </c>
      <c r="AH22" s="42">
        <v>1527</v>
      </c>
      <c r="AI22"/>
    </row>
    <row r="23" spans="1:35" ht="12.75" customHeight="1">
      <c r="A23" s="36">
        <v>2012</v>
      </c>
      <c r="B23" s="41">
        <v>187</v>
      </c>
      <c r="C23" s="38">
        <v>11.7</v>
      </c>
      <c r="D23" s="40">
        <v>223</v>
      </c>
      <c r="E23" s="38">
        <v>14</v>
      </c>
      <c r="F23" s="40">
        <v>35</v>
      </c>
      <c r="G23" s="38">
        <v>2.2</v>
      </c>
      <c r="H23" s="40">
        <v>37</v>
      </c>
      <c r="I23" s="38">
        <v>2.3</v>
      </c>
      <c r="J23" s="40">
        <v>12</v>
      </c>
      <c r="K23" s="38">
        <v>0.8</v>
      </c>
      <c r="L23" s="40">
        <v>93</v>
      </c>
      <c r="M23" s="38">
        <v>5.8</v>
      </c>
      <c r="N23" s="40">
        <v>142</v>
      </c>
      <c r="O23" s="38">
        <v>8.9</v>
      </c>
      <c r="P23" s="40">
        <v>139</v>
      </c>
      <c r="Q23" s="38">
        <v>8.7</v>
      </c>
      <c r="R23" s="40">
        <v>196</v>
      </c>
      <c r="S23" s="38">
        <v>12.3</v>
      </c>
      <c r="T23" s="40">
        <v>277</v>
      </c>
      <c r="U23" s="38">
        <v>17.4</v>
      </c>
      <c r="V23" s="9">
        <v>0</v>
      </c>
      <c r="W23" s="38">
        <v>0</v>
      </c>
      <c r="X23" s="40">
        <v>28</v>
      </c>
      <c r="Y23" s="38">
        <v>1.8</v>
      </c>
      <c r="Z23" s="40">
        <v>14</v>
      </c>
      <c r="AA23" s="38">
        <v>0.9</v>
      </c>
      <c r="AB23" s="40">
        <v>55</v>
      </c>
      <c r="AC23" s="38">
        <v>3.5</v>
      </c>
      <c r="AD23" s="40">
        <v>141</v>
      </c>
      <c r="AE23" s="38">
        <v>8.9</v>
      </c>
      <c r="AF23" s="40">
        <v>4</v>
      </c>
      <c r="AG23" s="38">
        <v>0.3</v>
      </c>
      <c r="AH23" s="42">
        <v>1592</v>
      </c>
      <c r="AI23"/>
    </row>
    <row r="24" spans="1:37" ht="12.75" customHeight="1">
      <c r="A24" s="36">
        <v>2013</v>
      </c>
      <c r="B24" s="41">
        <v>187</v>
      </c>
      <c r="C24" s="38">
        <v>11</v>
      </c>
      <c r="D24" s="40">
        <v>250</v>
      </c>
      <c r="E24" s="38">
        <v>14.7</v>
      </c>
      <c r="F24" s="40">
        <v>35</v>
      </c>
      <c r="G24" s="38">
        <v>2.1</v>
      </c>
      <c r="H24" s="40">
        <v>47</v>
      </c>
      <c r="I24" s="38">
        <v>2.8</v>
      </c>
      <c r="J24" s="40">
        <v>16</v>
      </c>
      <c r="K24" s="38">
        <v>0.9</v>
      </c>
      <c r="L24" s="40">
        <v>105</v>
      </c>
      <c r="M24" s="38">
        <v>6.2</v>
      </c>
      <c r="N24" s="40">
        <v>163</v>
      </c>
      <c r="O24" s="38">
        <v>9.6</v>
      </c>
      <c r="P24" s="40">
        <v>133</v>
      </c>
      <c r="Q24" s="38">
        <v>7.8</v>
      </c>
      <c r="R24" s="40">
        <v>177</v>
      </c>
      <c r="S24" s="38">
        <v>10.4</v>
      </c>
      <c r="T24" s="40">
        <v>300</v>
      </c>
      <c r="U24" s="38">
        <v>17.6</v>
      </c>
      <c r="V24" s="40">
        <v>3</v>
      </c>
      <c r="W24" s="38">
        <v>0.2</v>
      </c>
      <c r="X24" s="40">
        <v>17</v>
      </c>
      <c r="Y24" s="38">
        <v>1</v>
      </c>
      <c r="Z24" s="40">
        <v>11</v>
      </c>
      <c r="AA24" s="38">
        <v>0.6</v>
      </c>
      <c r="AB24" s="40">
        <v>65</v>
      </c>
      <c r="AC24" s="38">
        <v>3.8</v>
      </c>
      <c r="AD24" s="40">
        <v>193</v>
      </c>
      <c r="AE24" s="38">
        <v>11.3</v>
      </c>
      <c r="AF24" s="40">
        <v>4</v>
      </c>
      <c r="AG24" s="38">
        <v>0.2</v>
      </c>
      <c r="AH24" s="42">
        <v>1706</v>
      </c>
      <c r="AI24"/>
      <c r="AJ24"/>
      <c r="AK24"/>
    </row>
    <row r="25" spans="1:37" ht="12.75" customHeight="1">
      <c r="A25" s="36">
        <v>2014</v>
      </c>
      <c r="B25" s="41">
        <v>180</v>
      </c>
      <c r="C25" s="38">
        <v>9.6</v>
      </c>
      <c r="D25" s="40">
        <v>308</v>
      </c>
      <c r="E25" s="38">
        <v>16.5</v>
      </c>
      <c r="F25" s="40">
        <v>35</v>
      </c>
      <c r="G25" s="38">
        <v>1.9</v>
      </c>
      <c r="H25" s="40">
        <v>59</v>
      </c>
      <c r="I25" s="38">
        <v>3.2</v>
      </c>
      <c r="J25" s="40">
        <v>19</v>
      </c>
      <c r="K25" s="38">
        <v>1</v>
      </c>
      <c r="L25" s="40">
        <v>125</v>
      </c>
      <c r="M25" s="38">
        <v>6.7</v>
      </c>
      <c r="N25" s="40">
        <v>165</v>
      </c>
      <c r="O25" s="38">
        <v>8.8</v>
      </c>
      <c r="P25" s="40">
        <v>139</v>
      </c>
      <c r="Q25" s="38">
        <v>7.4</v>
      </c>
      <c r="R25" s="40">
        <v>161</v>
      </c>
      <c r="S25" s="38">
        <v>8.6</v>
      </c>
      <c r="T25" s="40">
        <v>335</v>
      </c>
      <c r="U25" s="38">
        <v>17.9</v>
      </c>
      <c r="V25" s="40">
        <v>12</v>
      </c>
      <c r="W25" s="38">
        <v>0.6</v>
      </c>
      <c r="X25" s="40">
        <v>19</v>
      </c>
      <c r="Y25" s="38">
        <v>1</v>
      </c>
      <c r="Z25" s="40">
        <v>7</v>
      </c>
      <c r="AA25" s="38">
        <v>0.4</v>
      </c>
      <c r="AB25" s="40">
        <v>57</v>
      </c>
      <c r="AC25" s="38">
        <v>3</v>
      </c>
      <c r="AD25" s="40">
        <v>241</v>
      </c>
      <c r="AE25" s="38">
        <v>12.9</v>
      </c>
      <c r="AF25" s="40">
        <v>8</v>
      </c>
      <c r="AG25" s="38">
        <v>0.4</v>
      </c>
      <c r="AH25" s="42">
        <v>1872</v>
      </c>
      <c r="AI25"/>
      <c r="AJ25"/>
      <c r="AK25"/>
    </row>
    <row r="26" spans="1:37" ht="12.75" customHeight="1">
      <c r="A26" s="36">
        <v>2015</v>
      </c>
      <c r="B26" s="41">
        <v>189</v>
      </c>
      <c r="C26" s="38">
        <v>9.6</v>
      </c>
      <c r="D26" s="40">
        <v>293</v>
      </c>
      <c r="E26" s="38">
        <v>14.9</v>
      </c>
      <c r="F26" s="40">
        <v>36</v>
      </c>
      <c r="G26" s="38">
        <v>1.8</v>
      </c>
      <c r="H26" s="40">
        <v>53</v>
      </c>
      <c r="I26" s="38">
        <v>2.7</v>
      </c>
      <c r="J26" s="40">
        <v>24</v>
      </c>
      <c r="K26" s="38">
        <v>1.2</v>
      </c>
      <c r="L26" s="40">
        <v>117</v>
      </c>
      <c r="M26" s="38">
        <v>6</v>
      </c>
      <c r="N26" s="40">
        <v>188</v>
      </c>
      <c r="O26" s="38">
        <v>9.6</v>
      </c>
      <c r="P26" s="40">
        <v>170</v>
      </c>
      <c r="Q26" s="38">
        <v>8.6</v>
      </c>
      <c r="R26" s="40">
        <v>191</v>
      </c>
      <c r="S26" s="38">
        <v>9.7</v>
      </c>
      <c r="T26" s="40">
        <v>347</v>
      </c>
      <c r="U26" s="38">
        <v>17.7</v>
      </c>
      <c r="V26" s="40">
        <v>5</v>
      </c>
      <c r="W26" s="38">
        <v>0.3</v>
      </c>
      <c r="X26" s="40">
        <v>36</v>
      </c>
      <c r="Y26" s="38">
        <v>1.8</v>
      </c>
      <c r="Z26" s="40">
        <v>18</v>
      </c>
      <c r="AA26" s="38">
        <v>0.9</v>
      </c>
      <c r="AB26" s="40">
        <v>61</v>
      </c>
      <c r="AC26" s="38">
        <v>3.1</v>
      </c>
      <c r="AD26" s="40">
        <v>237</v>
      </c>
      <c r="AE26" s="38">
        <v>12.1</v>
      </c>
      <c r="AF26" s="40">
        <v>7</v>
      </c>
      <c r="AG26" s="38">
        <v>0.4</v>
      </c>
      <c r="AH26" s="42">
        <v>1966</v>
      </c>
      <c r="AI26"/>
      <c r="AJ26"/>
      <c r="AK26"/>
    </row>
    <row r="27" spans="1:37" ht="12.75" customHeight="1">
      <c r="A27" s="36">
        <v>2016</v>
      </c>
      <c r="B27" s="37">
        <v>180</v>
      </c>
      <c r="C27" s="38">
        <v>9.4</v>
      </c>
      <c r="D27" s="42">
        <v>301</v>
      </c>
      <c r="E27" s="38">
        <v>15.8</v>
      </c>
      <c r="F27" s="42">
        <v>34</v>
      </c>
      <c r="G27" s="38">
        <v>1.8</v>
      </c>
      <c r="H27" s="40">
        <v>75</v>
      </c>
      <c r="I27" s="38">
        <v>3.9</v>
      </c>
      <c r="J27" s="40">
        <v>14</v>
      </c>
      <c r="K27" s="38">
        <v>0.7</v>
      </c>
      <c r="L27" s="42">
        <v>103</v>
      </c>
      <c r="M27" s="38">
        <v>5.4</v>
      </c>
      <c r="N27" s="42">
        <v>187</v>
      </c>
      <c r="O27" s="38">
        <v>9.8</v>
      </c>
      <c r="P27" s="42">
        <v>158</v>
      </c>
      <c r="Q27" s="38">
        <v>8.3</v>
      </c>
      <c r="R27" s="40">
        <v>175</v>
      </c>
      <c r="S27" s="38">
        <v>9.2</v>
      </c>
      <c r="T27" s="42">
        <v>369</v>
      </c>
      <c r="U27" s="38">
        <v>19.3</v>
      </c>
      <c r="V27" s="40">
        <v>11</v>
      </c>
      <c r="W27" s="38">
        <v>0.6</v>
      </c>
      <c r="X27" s="40">
        <v>26</v>
      </c>
      <c r="Y27" s="38">
        <v>1.4</v>
      </c>
      <c r="Z27" s="40">
        <v>13</v>
      </c>
      <c r="AA27" s="38">
        <v>0.7</v>
      </c>
      <c r="AB27" s="40">
        <v>67</v>
      </c>
      <c r="AC27" s="38">
        <v>3.5</v>
      </c>
      <c r="AD27" s="42">
        <v>206</v>
      </c>
      <c r="AE27" s="38">
        <v>10.8</v>
      </c>
      <c r="AF27" s="40">
        <v>3</v>
      </c>
      <c r="AG27" s="38">
        <v>0.2</v>
      </c>
      <c r="AH27" s="42">
        <v>1911</v>
      </c>
      <c r="AI27"/>
      <c r="AJ27"/>
      <c r="AK27"/>
    </row>
    <row r="28" spans="1:37" ht="12.75" customHeight="1">
      <c r="A28" s="36">
        <v>2017</v>
      </c>
      <c r="B28" s="37">
        <v>182</v>
      </c>
      <c r="C28" s="38">
        <v>8.7</v>
      </c>
      <c r="D28" s="42">
        <v>315</v>
      </c>
      <c r="E28" s="38">
        <v>15.1</v>
      </c>
      <c r="F28" s="42">
        <v>33</v>
      </c>
      <c r="G28" s="38">
        <v>1.6</v>
      </c>
      <c r="H28" s="40">
        <v>75</v>
      </c>
      <c r="I28" s="38">
        <v>3.6</v>
      </c>
      <c r="J28" s="40">
        <v>22</v>
      </c>
      <c r="K28" s="38">
        <v>1.1</v>
      </c>
      <c r="L28" s="42">
        <v>107</v>
      </c>
      <c r="M28" s="38">
        <v>5.1</v>
      </c>
      <c r="N28" s="42">
        <v>211</v>
      </c>
      <c r="O28" s="38">
        <v>10.1</v>
      </c>
      <c r="P28" s="42">
        <v>167</v>
      </c>
      <c r="Q28" s="38">
        <v>8</v>
      </c>
      <c r="R28" s="40">
        <v>214</v>
      </c>
      <c r="S28" s="38">
        <v>10.2</v>
      </c>
      <c r="T28" s="42">
        <v>435</v>
      </c>
      <c r="U28" s="38">
        <v>20.8</v>
      </c>
      <c r="V28" s="40">
        <v>4</v>
      </c>
      <c r="W28" s="38">
        <v>0.2</v>
      </c>
      <c r="X28" s="40">
        <v>33</v>
      </c>
      <c r="Y28" s="38">
        <v>1.6</v>
      </c>
      <c r="Z28" s="40">
        <v>10</v>
      </c>
      <c r="AA28" s="38">
        <v>0.5</v>
      </c>
      <c r="AB28" s="40">
        <v>60</v>
      </c>
      <c r="AC28" s="38">
        <v>2.9</v>
      </c>
      <c r="AD28" s="42">
        <v>212</v>
      </c>
      <c r="AE28" s="38">
        <v>10.1</v>
      </c>
      <c r="AF28" s="40">
        <v>5</v>
      </c>
      <c r="AG28" s="38">
        <v>0.2</v>
      </c>
      <c r="AH28" s="42">
        <v>2090</v>
      </c>
      <c r="AI28"/>
      <c r="AJ28"/>
      <c r="AK28"/>
    </row>
    <row r="29" spans="1:37" ht="12.75" customHeight="1">
      <c r="A29" s="36">
        <v>2018</v>
      </c>
      <c r="B29" s="106">
        <v>192</v>
      </c>
      <c r="C29" s="105">
        <v>8.5</v>
      </c>
      <c r="D29" s="106">
        <v>333</v>
      </c>
      <c r="E29" s="105">
        <v>14.7</v>
      </c>
      <c r="F29" s="106">
        <v>39</v>
      </c>
      <c r="G29" s="105">
        <v>1.7</v>
      </c>
      <c r="H29" s="106">
        <v>105</v>
      </c>
      <c r="I29" s="105">
        <v>4.6</v>
      </c>
      <c r="J29" s="106">
        <v>15</v>
      </c>
      <c r="K29" s="105">
        <v>0.7</v>
      </c>
      <c r="L29" s="106">
        <v>122</v>
      </c>
      <c r="M29" s="105">
        <v>5.4</v>
      </c>
      <c r="N29" s="106">
        <v>253</v>
      </c>
      <c r="O29" s="105">
        <v>11.2</v>
      </c>
      <c r="P29" s="106">
        <v>172</v>
      </c>
      <c r="Q29" s="105">
        <v>7.6</v>
      </c>
      <c r="R29" s="106">
        <v>198</v>
      </c>
      <c r="S29" s="105">
        <v>8.7</v>
      </c>
      <c r="T29" s="106">
        <v>513</v>
      </c>
      <c r="U29" s="105">
        <v>22.6</v>
      </c>
      <c r="V29" s="106">
        <v>14</v>
      </c>
      <c r="W29" s="105">
        <v>0.6</v>
      </c>
      <c r="X29" s="106">
        <v>31</v>
      </c>
      <c r="Y29" s="105">
        <v>1.4</v>
      </c>
      <c r="Z29" s="106">
        <v>8</v>
      </c>
      <c r="AA29" s="105">
        <v>0.4</v>
      </c>
      <c r="AB29" s="106">
        <v>80</v>
      </c>
      <c r="AC29" s="105">
        <v>3.5</v>
      </c>
      <c r="AD29" s="106">
        <v>198</v>
      </c>
      <c r="AE29" s="105">
        <v>8.7</v>
      </c>
      <c r="AF29" s="106">
        <v>0</v>
      </c>
      <c r="AG29" s="105">
        <v>0</v>
      </c>
      <c r="AH29" s="106">
        <v>2268</v>
      </c>
      <c r="AI29"/>
      <c r="AJ29"/>
      <c r="AK29"/>
    </row>
    <row r="30" spans="1:37" ht="12.75" customHeight="1">
      <c r="A30" s="36">
        <v>2019</v>
      </c>
      <c r="B30" s="106">
        <v>209</v>
      </c>
      <c r="C30" s="105">
        <v>9.9</v>
      </c>
      <c r="D30" s="106">
        <v>285</v>
      </c>
      <c r="E30" s="105">
        <v>13.5</v>
      </c>
      <c r="F30" s="106">
        <v>40</v>
      </c>
      <c r="G30" s="105">
        <v>1.9</v>
      </c>
      <c r="H30" s="106">
        <v>77</v>
      </c>
      <c r="I30" s="105">
        <v>3.6</v>
      </c>
      <c r="J30" s="106">
        <v>18</v>
      </c>
      <c r="K30" s="105">
        <v>0.9</v>
      </c>
      <c r="L30" s="106">
        <v>125</v>
      </c>
      <c r="M30" s="105">
        <v>5.9</v>
      </c>
      <c r="N30" s="106">
        <v>233</v>
      </c>
      <c r="O30" s="105">
        <v>11</v>
      </c>
      <c r="P30" s="106">
        <v>163</v>
      </c>
      <c r="Q30" s="105">
        <v>7.7</v>
      </c>
      <c r="R30" s="106">
        <v>186</v>
      </c>
      <c r="S30" s="105">
        <v>8.8</v>
      </c>
      <c r="T30" s="106">
        <v>477</v>
      </c>
      <c r="U30" s="105">
        <v>22.5</v>
      </c>
      <c r="V30" s="106">
        <v>12</v>
      </c>
      <c r="W30" s="105">
        <v>0.6</v>
      </c>
      <c r="X30" s="106">
        <v>26</v>
      </c>
      <c r="Y30" s="105">
        <v>1.2</v>
      </c>
      <c r="Z30" s="106">
        <v>10</v>
      </c>
      <c r="AA30" s="105">
        <v>0.5</v>
      </c>
      <c r="AB30" s="106">
        <v>37</v>
      </c>
      <c r="AC30" s="105">
        <v>1.7</v>
      </c>
      <c r="AD30" s="106">
        <v>211</v>
      </c>
      <c r="AE30" s="105">
        <v>10</v>
      </c>
      <c r="AF30" s="106">
        <v>6</v>
      </c>
      <c r="AG30" s="105">
        <v>0.3</v>
      </c>
      <c r="AH30" s="106">
        <v>2117</v>
      </c>
      <c r="AI30"/>
      <c r="AJ30"/>
      <c r="AK30"/>
    </row>
    <row r="31" spans="1:36" ht="12.75" customHeight="1">
      <c r="A31" s="155" t="s">
        <v>37</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c r="AJ31"/>
    </row>
    <row r="32" spans="1:34" ht="12.75" customHeight="1">
      <c r="A32" s="36">
        <v>2009</v>
      </c>
      <c r="B32" s="37">
        <v>2217</v>
      </c>
      <c r="C32" s="38">
        <v>9.7</v>
      </c>
      <c r="D32" s="37">
        <v>3839</v>
      </c>
      <c r="E32" s="38">
        <v>16.7</v>
      </c>
      <c r="F32" s="37">
        <v>3061</v>
      </c>
      <c r="G32" s="38">
        <v>13.4</v>
      </c>
      <c r="H32" s="37">
        <v>465</v>
      </c>
      <c r="I32" s="38">
        <v>2</v>
      </c>
      <c r="J32" s="37">
        <v>180</v>
      </c>
      <c r="K32" s="38">
        <v>0.8</v>
      </c>
      <c r="L32" s="37">
        <v>2127</v>
      </c>
      <c r="M32" s="38">
        <v>9.3</v>
      </c>
      <c r="N32" s="37">
        <v>2589</v>
      </c>
      <c r="O32" s="38">
        <v>11.3</v>
      </c>
      <c r="P32" s="37">
        <v>1026</v>
      </c>
      <c r="Q32" s="38">
        <v>4.5</v>
      </c>
      <c r="R32" s="37">
        <v>697</v>
      </c>
      <c r="S32" s="38">
        <v>3</v>
      </c>
      <c r="T32" s="37">
        <v>2347</v>
      </c>
      <c r="U32" s="38">
        <v>10.2</v>
      </c>
      <c r="V32" s="37">
        <v>168</v>
      </c>
      <c r="W32" s="38">
        <v>0.7</v>
      </c>
      <c r="X32" s="37">
        <v>266</v>
      </c>
      <c r="Y32" s="38">
        <v>1.2</v>
      </c>
      <c r="Z32" s="37">
        <v>181</v>
      </c>
      <c r="AA32" s="38">
        <v>0.8</v>
      </c>
      <c r="AB32" s="37">
        <v>1345</v>
      </c>
      <c r="AC32" s="38">
        <v>5.9</v>
      </c>
      <c r="AD32" s="37">
        <v>2205</v>
      </c>
      <c r="AE32" s="38">
        <v>9.6</v>
      </c>
      <c r="AF32" s="37">
        <v>176</v>
      </c>
      <c r="AG32" s="38">
        <v>0.8</v>
      </c>
      <c r="AH32" s="37">
        <v>22923</v>
      </c>
    </row>
    <row r="33" spans="1:34" ht="12.75" customHeight="1">
      <c r="A33" s="36">
        <v>2010</v>
      </c>
      <c r="B33" s="37">
        <v>2297</v>
      </c>
      <c r="C33" s="38">
        <v>9.8</v>
      </c>
      <c r="D33" s="42">
        <v>3968</v>
      </c>
      <c r="E33" s="38">
        <v>17</v>
      </c>
      <c r="F33" s="42">
        <v>3144</v>
      </c>
      <c r="G33" s="38">
        <v>13.5</v>
      </c>
      <c r="H33" s="40">
        <v>540</v>
      </c>
      <c r="I33" s="38">
        <v>2.3</v>
      </c>
      <c r="J33" s="40">
        <v>209</v>
      </c>
      <c r="K33" s="38">
        <v>0.9</v>
      </c>
      <c r="L33" s="42">
        <v>2296</v>
      </c>
      <c r="M33" s="38">
        <v>9.8</v>
      </c>
      <c r="N33" s="42">
        <v>2730</v>
      </c>
      <c r="O33" s="38">
        <v>11.7</v>
      </c>
      <c r="P33" s="47">
        <v>997</v>
      </c>
      <c r="Q33" s="38">
        <v>4.3</v>
      </c>
      <c r="R33" s="40">
        <v>701</v>
      </c>
      <c r="S33" s="38">
        <v>3</v>
      </c>
      <c r="T33" s="42">
        <v>2386</v>
      </c>
      <c r="U33" s="38">
        <v>10.2</v>
      </c>
      <c r="V33" s="40">
        <v>140</v>
      </c>
      <c r="W33" s="38">
        <v>0.6</v>
      </c>
      <c r="X33" s="40">
        <v>246</v>
      </c>
      <c r="Y33" s="38">
        <v>1.1</v>
      </c>
      <c r="Z33" s="40">
        <v>167</v>
      </c>
      <c r="AA33" s="38">
        <v>0.7</v>
      </c>
      <c r="AB33" s="47">
        <v>1123</v>
      </c>
      <c r="AC33" s="38">
        <v>4.8</v>
      </c>
      <c r="AD33" s="42">
        <v>2253</v>
      </c>
      <c r="AE33" s="38">
        <v>9.7</v>
      </c>
      <c r="AF33" s="40">
        <v>118</v>
      </c>
      <c r="AG33" s="38">
        <v>0.5</v>
      </c>
      <c r="AH33" s="37">
        <v>23333</v>
      </c>
    </row>
    <row r="34" spans="1:34" ht="12.75" customHeight="1">
      <c r="A34" s="36">
        <v>2011</v>
      </c>
      <c r="B34" s="37">
        <v>2331</v>
      </c>
      <c r="C34" s="38">
        <v>10.4</v>
      </c>
      <c r="D34" s="42">
        <v>3652</v>
      </c>
      <c r="E34" s="38">
        <v>16.3</v>
      </c>
      <c r="F34" s="42">
        <v>3118</v>
      </c>
      <c r="G34" s="38">
        <v>13.9</v>
      </c>
      <c r="H34" s="40">
        <v>516</v>
      </c>
      <c r="I34" s="38">
        <v>2.3</v>
      </c>
      <c r="J34" s="40">
        <v>215</v>
      </c>
      <c r="K34" s="38">
        <v>1</v>
      </c>
      <c r="L34" s="42">
        <v>2182</v>
      </c>
      <c r="M34" s="38">
        <v>9.7</v>
      </c>
      <c r="N34" s="42">
        <v>2556</v>
      </c>
      <c r="O34" s="38">
        <v>11.4</v>
      </c>
      <c r="P34" s="42">
        <v>854</v>
      </c>
      <c r="Q34" s="38">
        <v>3.8</v>
      </c>
      <c r="R34" s="40">
        <v>639</v>
      </c>
      <c r="S34" s="38">
        <v>2.9</v>
      </c>
      <c r="T34" s="42">
        <v>2401</v>
      </c>
      <c r="U34" s="38">
        <v>10.7</v>
      </c>
      <c r="V34" s="40">
        <v>129</v>
      </c>
      <c r="W34" s="38">
        <v>0.6</v>
      </c>
      <c r="X34" s="40">
        <v>272</v>
      </c>
      <c r="Y34" s="38">
        <v>1.2</v>
      </c>
      <c r="Z34" s="40">
        <v>181</v>
      </c>
      <c r="AA34" s="38">
        <v>0.8</v>
      </c>
      <c r="AB34" s="42">
        <v>898</v>
      </c>
      <c r="AC34" s="38">
        <v>4</v>
      </c>
      <c r="AD34" s="42">
        <v>2323</v>
      </c>
      <c r="AE34" s="38">
        <v>10.4</v>
      </c>
      <c r="AF34" s="40">
        <v>112</v>
      </c>
      <c r="AG34" s="38">
        <v>0.5</v>
      </c>
      <c r="AH34" s="42">
        <v>22382</v>
      </c>
    </row>
    <row r="35" spans="1:34" ht="12.75" customHeight="1">
      <c r="A35" s="36">
        <v>2012</v>
      </c>
      <c r="B35" s="37">
        <v>2325</v>
      </c>
      <c r="C35" s="38">
        <v>10.3</v>
      </c>
      <c r="D35" s="42">
        <v>3762</v>
      </c>
      <c r="E35" s="38">
        <v>16.7</v>
      </c>
      <c r="F35" s="42">
        <v>3067</v>
      </c>
      <c r="G35" s="38">
        <v>13.6</v>
      </c>
      <c r="H35" s="40">
        <v>578</v>
      </c>
      <c r="I35" s="38">
        <v>2.6</v>
      </c>
      <c r="J35" s="40">
        <v>221</v>
      </c>
      <c r="K35" s="38">
        <v>1</v>
      </c>
      <c r="L35" s="42">
        <v>2217</v>
      </c>
      <c r="M35" s="38">
        <v>9.8</v>
      </c>
      <c r="N35" s="42">
        <v>2611</v>
      </c>
      <c r="O35" s="38">
        <v>11.6</v>
      </c>
      <c r="P35" s="42">
        <v>873</v>
      </c>
      <c r="Q35" s="38">
        <v>3.9</v>
      </c>
      <c r="R35" s="40">
        <v>629</v>
      </c>
      <c r="S35" s="38">
        <v>2.8</v>
      </c>
      <c r="T35" s="42">
        <v>2524</v>
      </c>
      <c r="U35" s="38">
        <v>11.2</v>
      </c>
      <c r="V35" s="40">
        <v>153</v>
      </c>
      <c r="W35" s="38">
        <v>0.7</v>
      </c>
      <c r="X35" s="40">
        <v>312</v>
      </c>
      <c r="Y35" s="38">
        <v>1.4</v>
      </c>
      <c r="Z35" s="40">
        <v>161</v>
      </c>
      <c r="AA35" s="38">
        <v>0.7</v>
      </c>
      <c r="AB35" s="40">
        <v>841</v>
      </c>
      <c r="AC35" s="38">
        <v>3.7</v>
      </c>
      <c r="AD35" s="42">
        <v>2198</v>
      </c>
      <c r="AE35" s="38">
        <v>9.8</v>
      </c>
      <c r="AF35" s="40">
        <v>33</v>
      </c>
      <c r="AG35" s="38">
        <v>0.1</v>
      </c>
      <c r="AH35" s="42">
        <v>22510</v>
      </c>
    </row>
    <row r="36" spans="1:37" ht="12.75" customHeight="1">
      <c r="A36" s="36">
        <v>2013</v>
      </c>
      <c r="B36" s="37">
        <v>2334</v>
      </c>
      <c r="C36" s="38">
        <v>10</v>
      </c>
      <c r="D36" s="42">
        <v>3974</v>
      </c>
      <c r="E36" s="38">
        <v>17</v>
      </c>
      <c r="F36" s="42">
        <v>2961</v>
      </c>
      <c r="G36" s="38">
        <v>12.7</v>
      </c>
      <c r="H36" s="40">
        <v>600</v>
      </c>
      <c r="I36" s="38">
        <v>2.6</v>
      </c>
      <c r="J36" s="40">
        <v>246</v>
      </c>
      <c r="K36" s="38">
        <v>1.1</v>
      </c>
      <c r="L36" s="42">
        <v>2250</v>
      </c>
      <c r="M36" s="38">
        <v>9.6</v>
      </c>
      <c r="N36" s="42">
        <v>2835</v>
      </c>
      <c r="O36" s="38">
        <v>12.1</v>
      </c>
      <c r="P36" s="42">
        <v>925</v>
      </c>
      <c r="Q36" s="38">
        <v>4</v>
      </c>
      <c r="R36" s="40">
        <v>607</v>
      </c>
      <c r="S36" s="38">
        <v>2.6</v>
      </c>
      <c r="T36" s="42">
        <v>2591</v>
      </c>
      <c r="U36" s="38">
        <v>11.1</v>
      </c>
      <c r="V36" s="40">
        <v>177</v>
      </c>
      <c r="W36" s="38">
        <v>0.8</v>
      </c>
      <c r="X36" s="40">
        <v>294</v>
      </c>
      <c r="Y36" s="38">
        <v>1.3</v>
      </c>
      <c r="Z36" s="40">
        <v>164</v>
      </c>
      <c r="AA36" s="38">
        <v>0.7</v>
      </c>
      <c r="AB36" s="40">
        <v>744</v>
      </c>
      <c r="AC36" s="38">
        <v>3.2</v>
      </c>
      <c r="AD36" s="42">
        <v>2597</v>
      </c>
      <c r="AE36" s="38">
        <v>11.1</v>
      </c>
      <c r="AF36" s="40">
        <v>37</v>
      </c>
      <c r="AG36" s="38">
        <v>0.2</v>
      </c>
      <c r="AH36" s="42">
        <v>23335</v>
      </c>
      <c r="AJ36"/>
      <c r="AK36"/>
    </row>
    <row r="37" spans="1:37" ht="12.75" customHeight="1">
      <c r="A37" s="36">
        <v>2014</v>
      </c>
      <c r="B37" s="37">
        <v>2334</v>
      </c>
      <c r="C37" s="38">
        <v>9.1</v>
      </c>
      <c r="D37" s="42">
        <v>4487</v>
      </c>
      <c r="E37" s="38">
        <v>17.6</v>
      </c>
      <c r="F37" s="42">
        <v>3047</v>
      </c>
      <c r="G37" s="38">
        <v>11.9</v>
      </c>
      <c r="H37" s="40">
        <v>745</v>
      </c>
      <c r="I37" s="38">
        <v>2.9</v>
      </c>
      <c r="J37" s="40">
        <v>249</v>
      </c>
      <c r="K37" s="38">
        <v>1</v>
      </c>
      <c r="L37" s="42">
        <v>2439</v>
      </c>
      <c r="M37" s="38">
        <v>9.6</v>
      </c>
      <c r="N37" s="42">
        <v>3070</v>
      </c>
      <c r="O37" s="38">
        <v>12</v>
      </c>
      <c r="P37" s="42">
        <v>1003</v>
      </c>
      <c r="Q37" s="38">
        <v>3.9</v>
      </c>
      <c r="R37" s="40">
        <v>616</v>
      </c>
      <c r="S37" s="38">
        <v>2.4</v>
      </c>
      <c r="T37" s="42">
        <v>2911</v>
      </c>
      <c r="U37" s="38">
        <v>11.4</v>
      </c>
      <c r="V37" s="40">
        <v>225</v>
      </c>
      <c r="W37" s="38">
        <v>0.9</v>
      </c>
      <c r="X37" s="40">
        <v>352</v>
      </c>
      <c r="Y37" s="38">
        <v>1.4</v>
      </c>
      <c r="Z37" s="40">
        <v>200</v>
      </c>
      <c r="AA37" s="38">
        <v>0.8</v>
      </c>
      <c r="AB37" s="40">
        <v>765</v>
      </c>
      <c r="AC37" s="38">
        <v>3</v>
      </c>
      <c r="AD37" s="42">
        <v>3002</v>
      </c>
      <c r="AE37" s="38">
        <v>11.8</v>
      </c>
      <c r="AF37" s="40">
        <v>60</v>
      </c>
      <c r="AG37" s="38">
        <v>0.2</v>
      </c>
      <c r="AH37" s="42">
        <v>25513</v>
      </c>
      <c r="AI37" s="39"/>
      <c r="AJ37"/>
      <c r="AK37"/>
    </row>
    <row r="38" spans="1:37" ht="12.75" customHeight="1">
      <c r="A38" s="36">
        <v>2015</v>
      </c>
      <c r="B38" s="37">
        <v>2394</v>
      </c>
      <c r="C38" s="38">
        <v>9.2</v>
      </c>
      <c r="D38" s="42">
        <v>4628</v>
      </c>
      <c r="E38" s="38">
        <v>17.7</v>
      </c>
      <c r="F38" s="42">
        <v>3288</v>
      </c>
      <c r="G38" s="38">
        <v>12.6</v>
      </c>
      <c r="H38" s="40">
        <v>821</v>
      </c>
      <c r="I38" s="38">
        <v>3.1</v>
      </c>
      <c r="J38" s="40">
        <v>267</v>
      </c>
      <c r="K38" s="38">
        <v>1</v>
      </c>
      <c r="L38" s="42">
        <v>2427</v>
      </c>
      <c r="M38" s="38">
        <v>9.3</v>
      </c>
      <c r="N38" s="42">
        <v>3007</v>
      </c>
      <c r="O38" s="38">
        <v>11.5</v>
      </c>
      <c r="P38" s="42">
        <v>973</v>
      </c>
      <c r="Q38" s="38">
        <v>3.7</v>
      </c>
      <c r="R38" s="40">
        <v>701</v>
      </c>
      <c r="S38" s="38">
        <v>2.7</v>
      </c>
      <c r="T38" s="42">
        <v>3238</v>
      </c>
      <c r="U38" s="38">
        <v>12.4</v>
      </c>
      <c r="V38" s="40">
        <v>263</v>
      </c>
      <c r="W38" s="38">
        <v>1</v>
      </c>
      <c r="X38" s="40">
        <v>359</v>
      </c>
      <c r="Y38" s="38">
        <v>1.4</v>
      </c>
      <c r="Z38" s="40">
        <v>190</v>
      </c>
      <c r="AA38" s="38">
        <v>0.7</v>
      </c>
      <c r="AB38" s="40">
        <v>773</v>
      </c>
      <c r="AC38" s="38">
        <v>3</v>
      </c>
      <c r="AD38" s="42">
        <v>2786</v>
      </c>
      <c r="AE38" s="38">
        <v>10.6</v>
      </c>
      <c r="AF38" s="40">
        <v>58</v>
      </c>
      <c r="AG38" s="38">
        <v>0.2</v>
      </c>
      <c r="AH38" s="42">
        <v>26163</v>
      </c>
      <c r="AJ38"/>
      <c r="AK38"/>
    </row>
    <row r="39" spans="1:37" ht="12.75" customHeight="1">
      <c r="A39" s="36">
        <v>2016</v>
      </c>
      <c r="B39" s="37">
        <v>2381</v>
      </c>
      <c r="C39" s="38">
        <v>8.9</v>
      </c>
      <c r="D39" s="42">
        <v>4813</v>
      </c>
      <c r="E39" s="38">
        <v>18.1</v>
      </c>
      <c r="F39" s="42">
        <v>3406</v>
      </c>
      <c r="G39" s="38">
        <v>12.8</v>
      </c>
      <c r="H39" s="40">
        <v>903</v>
      </c>
      <c r="I39" s="38">
        <v>3.4</v>
      </c>
      <c r="J39" s="40">
        <v>280</v>
      </c>
      <c r="K39" s="38">
        <v>1.1</v>
      </c>
      <c r="L39" s="42">
        <v>2322</v>
      </c>
      <c r="M39" s="38">
        <v>8.7</v>
      </c>
      <c r="N39" s="42">
        <v>3092</v>
      </c>
      <c r="O39" s="38">
        <v>11.6</v>
      </c>
      <c r="P39" s="42">
        <v>969</v>
      </c>
      <c r="Q39" s="38">
        <v>3.6</v>
      </c>
      <c r="R39" s="40">
        <v>687</v>
      </c>
      <c r="S39" s="38">
        <v>2.6</v>
      </c>
      <c r="T39" s="42">
        <v>3367</v>
      </c>
      <c r="U39" s="38">
        <v>12.6</v>
      </c>
      <c r="V39" s="40">
        <v>284</v>
      </c>
      <c r="W39" s="38">
        <v>1.1</v>
      </c>
      <c r="X39" s="40">
        <v>371</v>
      </c>
      <c r="Y39" s="38">
        <v>1.4</v>
      </c>
      <c r="Z39" s="40">
        <v>193</v>
      </c>
      <c r="AA39" s="38">
        <v>0.7</v>
      </c>
      <c r="AB39" s="40">
        <v>746</v>
      </c>
      <c r="AC39" s="38">
        <v>2.8</v>
      </c>
      <c r="AD39" s="42">
        <v>2764</v>
      </c>
      <c r="AE39" s="38">
        <v>10.4</v>
      </c>
      <c r="AF39" s="40">
        <v>50</v>
      </c>
      <c r="AG39" s="38">
        <v>0.2</v>
      </c>
      <c r="AH39" s="42">
        <v>26649</v>
      </c>
      <c r="AJ39"/>
      <c r="AK39"/>
    </row>
    <row r="40" spans="1:37" ht="12.75" customHeight="1">
      <c r="A40" s="36">
        <v>2017</v>
      </c>
      <c r="B40" s="37">
        <v>2486</v>
      </c>
      <c r="C40" s="38">
        <v>8.8</v>
      </c>
      <c r="D40" s="42">
        <v>5080</v>
      </c>
      <c r="E40" s="38">
        <v>18</v>
      </c>
      <c r="F40" s="42">
        <v>3780</v>
      </c>
      <c r="G40" s="38">
        <v>13.4</v>
      </c>
      <c r="H40" s="40">
        <v>1082</v>
      </c>
      <c r="I40" s="38">
        <v>3.8</v>
      </c>
      <c r="J40" s="40">
        <v>363</v>
      </c>
      <c r="K40" s="38">
        <v>1.3</v>
      </c>
      <c r="L40" s="42">
        <v>2216</v>
      </c>
      <c r="M40" s="38">
        <v>7.9</v>
      </c>
      <c r="N40" s="42">
        <v>3214</v>
      </c>
      <c r="O40" s="38">
        <v>11.4</v>
      </c>
      <c r="P40" s="42">
        <v>1058</v>
      </c>
      <c r="Q40" s="38">
        <v>3.8</v>
      </c>
      <c r="R40" s="40">
        <v>710</v>
      </c>
      <c r="S40" s="38">
        <v>2.5</v>
      </c>
      <c r="T40" s="42">
        <v>3941</v>
      </c>
      <c r="U40" s="38">
        <v>14</v>
      </c>
      <c r="V40" s="40">
        <v>317</v>
      </c>
      <c r="W40" s="38">
        <v>1.1</v>
      </c>
      <c r="X40" s="40">
        <v>340</v>
      </c>
      <c r="Y40" s="38">
        <v>1.2</v>
      </c>
      <c r="Z40" s="40">
        <v>189</v>
      </c>
      <c r="AA40" s="38">
        <v>0.7</v>
      </c>
      <c r="AB40" s="40">
        <v>714</v>
      </c>
      <c r="AC40" s="38">
        <v>2.5</v>
      </c>
      <c r="AD40" s="42">
        <v>2649</v>
      </c>
      <c r="AE40" s="38">
        <v>9.4</v>
      </c>
      <c r="AF40" s="40">
        <v>43</v>
      </c>
      <c r="AG40" s="38">
        <v>0.2</v>
      </c>
      <c r="AH40" s="42">
        <v>28199</v>
      </c>
      <c r="AJ40"/>
      <c r="AK40"/>
    </row>
    <row r="41" spans="1:37" ht="12.75" customHeight="1">
      <c r="A41" s="36">
        <v>2018</v>
      </c>
      <c r="B41" s="140">
        <v>2527</v>
      </c>
      <c r="C41" s="141">
        <v>8.7</v>
      </c>
      <c r="D41" s="142">
        <v>5280</v>
      </c>
      <c r="E41" s="141">
        <v>18.2</v>
      </c>
      <c r="F41" s="142">
        <v>3948</v>
      </c>
      <c r="G41" s="141">
        <v>13.6</v>
      </c>
      <c r="H41" s="142">
        <v>1252</v>
      </c>
      <c r="I41" s="141">
        <v>4.3</v>
      </c>
      <c r="J41" s="142">
        <v>350</v>
      </c>
      <c r="K41" s="141">
        <v>1.2</v>
      </c>
      <c r="L41" s="142">
        <v>2209</v>
      </c>
      <c r="M41" s="141">
        <v>7.6</v>
      </c>
      <c r="N41" s="142">
        <v>3217</v>
      </c>
      <c r="O41" s="141">
        <v>11.1</v>
      </c>
      <c r="P41" s="142">
        <v>1055</v>
      </c>
      <c r="Q41" s="141">
        <v>3.6</v>
      </c>
      <c r="R41" s="142">
        <v>693</v>
      </c>
      <c r="S41" s="141">
        <v>2.4</v>
      </c>
      <c r="T41" s="142">
        <v>4328</v>
      </c>
      <c r="U41" s="141">
        <v>14.9</v>
      </c>
      <c r="V41" s="142">
        <v>398</v>
      </c>
      <c r="W41" s="141">
        <v>1.4</v>
      </c>
      <c r="X41" s="142">
        <v>406</v>
      </c>
      <c r="Y41" s="141">
        <v>1.4</v>
      </c>
      <c r="Z41" s="142">
        <v>226</v>
      </c>
      <c r="AA41" s="141">
        <v>0.8</v>
      </c>
      <c r="AB41" s="142">
        <v>645</v>
      </c>
      <c r="AC41" s="141">
        <v>2.2</v>
      </c>
      <c r="AD41" s="142">
        <v>2455</v>
      </c>
      <c r="AE41" s="141">
        <v>8.5</v>
      </c>
      <c r="AF41" s="142">
        <v>51</v>
      </c>
      <c r="AG41" s="141">
        <v>0.2</v>
      </c>
      <c r="AH41" s="142">
        <v>29030</v>
      </c>
      <c r="AJ41"/>
      <c r="AK41"/>
    </row>
    <row r="42" spans="1:37" ht="12.75" customHeight="1">
      <c r="A42" s="36">
        <v>2019</v>
      </c>
      <c r="B42" s="140">
        <v>2551</v>
      </c>
      <c r="C42" s="141">
        <v>8.9</v>
      </c>
      <c r="D42" s="142">
        <v>5192</v>
      </c>
      <c r="E42" s="141">
        <v>18.1</v>
      </c>
      <c r="F42" s="142">
        <v>4270</v>
      </c>
      <c r="G42" s="141">
        <v>14.9</v>
      </c>
      <c r="H42" s="142">
        <v>1098</v>
      </c>
      <c r="I42" s="141">
        <v>3.8</v>
      </c>
      <c r="J42" s="142">
        <v>340</v>
      </c>
      <c r="K42" s="141">
        <v>1.2</v>
      </c>
      <c r="L42" s="142">
        <v>2076</v>
      </c>
      <c r="M42" s="141">
        <v>7.2</v>
      </c>
      <c r="N42" s="142">
        <v>3112</v>
      </c>
      <c r="O42" s="141">
        <v>10.8</v>
      </c>
      <c r="P42" s="142">
        <v>1019</v>
      </c>
      <c r="Q42" s="141">
        <v>3.5</v>
      </c>
      <c r="R42" s="142">
        <v>642</v>
      </c>
      <c r="S42" s="141">
        <v>2.2</v>
      </c>
      <c r="T42" s="142">
        <v>4230</v>
      </c>
      <c r="U42" s="141">
        <v>14.7</v>
      </c>
      <c r="V42" s="142">
        <v>374</v>
      </c>
      <c r="W42" s="141">
        <v>1.3</v>
      </c>
      <c r="X42" s="142">
        <v>413</v>
      </c>
      <c r="Y42" s="141">
        <v>1.4</v>
      </c>
      <c r="Z42" s="142">
        <v>176</v>
      </c>
      <c r="AA42" s="141">
        <v>0.6</v>
      </c>
      <c r="AB42" s="142">
        <v>518</v>
      </c>
      <c r="AC42" s="141">
        <v>1.8</v>
      </c>
      <c r="AD42" s="142">
        <v>2654</v>
      </c>
      <c r="AE42" s="141">
        <v>9.2</v>
      </c>
      <c r="AF42" s="142">
        <v>40</v>
      </c>
      <c r="AG42" s="141">
        <v>0.1</v>
      </c>
      <c r="AH42" s="142">
        <v>28721</v>
      </c>
      <c r="AJ42"/>
      <c r="AK42"/>
    </row>
    <row r="43" spans="1:34" ht="11.25">
      <c r="A43" s="129"/>
      <c r="B43" s="37"/>
      <c r="C43" s="38"/>
      <c r="D43" s="42"/>
      <c r="E43" s="38"/>
      <c r="F43" s="42"/>
      <c r="G43" s="38"/>
      <c r="I43" s="38"/>
      <c r="K43" s="38"/>
      <c r="L43" s="42"/>
      <c r="M43" s="38"/>
      <c r="N43" s="42"/>
      <c r="O43" s="38"/>
      <c r="P43" s="42"/>
      <c r="Q43" s="38"/>
      <c r="S43" s="38"/>
      <c r="T43" s="42"/>
      <c r="U43" s="38"/>
      <c r="W43" s="38"/>
      <c r="Y43" s="38"/>
      <c r="AA43" s="38"/>
      <c r="AC43" s="38"/>
      <c r="AD43" s="42"/>
      <c r="AE43" s="38"/>
      <c r="AG43" s="38"/>
      <c r="AH43" s="42"/>
    </row>
    <row r="44" spans="2:34" ht="11.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24" ht="12.75" customHeight="1">
      <c r="A45" s="131" t="str">
        <f>Contents!B35</f>
        <v>© Commonwealth of Australia 2019</v>
      </c>
      <c r="H45"/>
      <c r="I45"/>
      <c r="J45"/>
      <c r="K45"/>
      <c r="L45"/>
      <c r="M45"/>
      <c r="N45"/>
      <c r="O45"/>
      <c r="P45"/>
      <c r="Q45"/>
      <c r="R45"/>
      <c r="S45"/>
      <c r="T45"/>
      <c r="U45"/>
      <c r="V45"/>
      <c r="W45"/>
      <c r="X45"/>
    </row>
    <row r="46" spans="8:24" ht="14.25">
      <c r="H46"/>
      <c r="I46"/>
      <c r="J46"/>
      <c r="K46"/>
      <c r="L46"/>
      <c r="M46"/>
      <c r="N46"/>
      <c r="O46"/>
      <c r="P46"/>
      <c r="Q46"/>
      <c r="R46"/>
      <c r="S46"/>
      <c r="T46"/>
      <c r="U46"/>
      <c r="V46"/>
      <c r="W46"/>
      <c r="X46"/>
    </row>
  </sheetData>
  <sheetProtection sheet="1"/>
  <mergeCells count="3">
    <mergeCell ref="A7:AH7"/>
    <mergeCell ref="A19:AH19"/>
    <mergeCell ref="A31:AH31"/>
  </mergeCells>
  <hyperlinks>
    <hyperlink ref="A45"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46" r:id="rId5"/>
  <headerFooter>
    <oddHeader>&amp;C&amp;F</oddHeader>
    <oddFooter>&amp;C&amp;A Page: &amp;P</oddFooter>
  </headerFooter>
  <colBreaks count="1" manualBreakCount="1">
    <brk id="19" max="65535" man="1"/>
  </col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pane ySplit="5" topLeftCell="A48" activePane="bottomLeft" state="frozen"/>
      <selection pane="topLeft" activeCell="H13" sqref="H13"/>
      <selection pane="bottomLeft" activeCell="M70" sqref="M70"/>
    </sheetView>
  </sheetViews>
  <sheetFormatPr defaultColWidth="9.00390625" defaultRowHeight="14.25"/>
  <cols>
    <col min="1" max="1" width="44.25390625" style="0" customWidth="1"/>
    <col min="2" max="12" width="8.625" style="0" customWidth="1"/>
    <col min="13" max="14" width="8.625" style="81" customWidth="1"/>
    <col min="15" max="16" width="8.625" style="0" customWidth="1"/>
  </cols>
  <sheetData>
    <row r="1" spans="1:17" s="81" customFormat="1" ht="60" customHeight="1">
      <c r="A1" s="118" t="s">
        <v>117</v>
      </c>
      <c r="B1" s="119"/>
      <c r="C1" s="132"/>
      <c r="D1" s="132"/>
      <c r="E1" s="132"/>
      <c r="F1" s="132"/>
      <c r="G1" s="132"/>
      <c r="H1" s="132"/>
      <c r="I1" s="132"/>
      <c r="J1" s="132"/>
      <c r="K1" s="132"/>
      <c r="L1" s="132"/>
      <c r="M1" s="132"/>
      <c r="N1" s="132"/>
      <c r="O1" s="132"/>
      <c r="P1" s="132"/>
      <c r="Q1" s="120"/>
    </row>
    <row r="2" ht="15.75" customHeight="1">
      <c r="A2" s="69" t="str">
        <f>Contents!A2</f>
        <v>45170DO001_2019 Prisoners in Australia, 2019</v>
      </c>
    </row>
    <row r="3" spans="1:3" ht="15.75" customHeight="1">
      <c r="A3" s="2" t="str">
        <f>Contents!A3</f>
        <v>Released at 11:30 am (Canberra time) Thurs 5 Dec 2019</v>
      </c>
      <c r="C3" s="144"/>
    </row>
    <row r="4" spans="1:13" ht="25.5" customHeight="1">
      <c r="A4" s="5" t="s">
        <v>114</v>
      </c>
      <c r="M4" s="143"/>
    </row>
    <row r="5" spans="1:16" ht="33.75" customHeight="1">
      <c r="A5" s="6" t="s">
        <v>100</v>
      </c>
      <c r="B5" s="7" t="s">
        <v>38</v>
      </c>
      <c r="C5" s="7" t="s">
        <v>39</v>
      </c>
      <c r="D5" s="7" t="s">
        <v>40</v>
      </c>
      <c r="E5" s="7" t="s">
        <v>55</v>
      </c>
      <c r="F5" s="7" t="s">
        <v>41</v>
      </c>
      <c r="G5" s="7" t="s">
        <v>42</v>
      </c>
      <c r="H5" s="7" t="s">
        <v>43</v>
      </c>
      <c r="I5" s="7" t="s">
        <v>44</v>
      </c>
      <c r="J5" s="7" t="s">
        <v>45</v>
      </c>
      <c r="K5" s="85" t="s">
        <v>46</v>
      </c>
      <c r="L5" s="85" t="s">
        <v>9</v>
      </c>
      <c r="M5" s="85" t="s">
        <v>10</v>
      </c>
      <c r="N5" s="85" t="s">
        <v>47</v>
      </c>
      <c r="O5" s="7" t="s">
        <v>90</v>
      </c>
      <c r="P5" s="7" t="s">
        <v>91</v>
      </c>
    </row>
    <row r="6" spans="1:16" ht="12.75" customHeight="1">
      <c r="A6" s="159" t="s">
        <v>51</v>
      </c>
      <c r="B6" s="159"/>
      <c r="C6" s="159"/>
      <c r="D6" s="159"/>
      <c r="E6" s="159"/>
      <c r="F6" s="159"/>
      <c r="G6" s="159"/>
      <c r="H6" s="159"/>
      <c r="I6" s="159"/>
      <c r="J6" s="159"/>
      <c r="K6" s="159"/>
      <c r="L6" s="159"/>
      <c r="M6" s="159"/>
      <c r="N6" s="159"/>
      <c r="O6" s="159"/>
      <c r="P6" s="159"/>
    </row>
    <row r="7" spans="1:16" ht="12.75" customHeight="1">
      <c r="A7" s="6" t="s">
        <v>68</v>
      </c>
      <c r="B7" s="26">
        <v>0</v>
      </c>
      <c r="C7" s="26">
        <v>0</v>
      </c>
      <c r="D7" s="26">
        <v>0</v>
      </c>
      <c r="E7" s="26">
        <v>3</v>
      </c>
      <c r="F7" s="9">
        <v>16</v>
      </c>
      <c r="G7" s="9">
        <v>82</v>
      </c>
      <c r="H7" s="9">
        <v>56</v>
      </c>
      <c r="I7" s="9">
        <v>42</v>
      </c>
      <c r="J7" s="9">
        <v>81</v>
      </c>
      <c r="K7" s="76">
        <v>168</v>
      </c>
      <c r="L7" s="76">
        <v>7</v>
      </c>
      <c r="M7" s="26">
        <v>450</v>
      </c>
      <c r="N7" s="27">
        <v>5.8</v>
      </c>
      <c r="O7" s="10">
        <v>15.7</v>
      </c>
      <c r="P7" s="10">
        <v>12</v>
      </c>
    </row>
    <row r="8" spans="1:16" ht="12.75" customHeight="1">
      <c r="A8" s="6" t="s">
        <v>69</v>
      </c>
      <c r="B8" s="9">
        <v>27</v>
      </c>
      <c r="C8" s="9">
        <v>113</v>
      </c>
      <c r="D8" s="9">
        <v>334</v>
      </c>
      <c r="E8" s="9">
        <v>717</v>
      </c>
      <c r="F8" s="9">
        <v>722</v>
      </c>
      <c r="G8" s="9">
        <v>271</v>
      </c>
      <c r="H8" s="9">
        <v>42</v>
      </c>
      <c r="I8" s="9">
        <v>3</v>
      </c>
      <c r="J8" s="9">
        <v>0</v>
      </c>
      <c r="K8" s="76">
        <v>0</v>
      </c>
      <c r="L8" s="76">
        <v>9</v>
      </c>
      <c r="M8" s="26">
        <v>2235</v>
      </c>
      <c r="N8" s="27">
        <v>28.6</v>
      </c>
      <c r="O8" s="10">
        <v>2.6</v>
      </c>
      <c r="P8" s="10">
        <v>1.7</v>
      </c>
    </row>
    <row r="9" spans="1:16" ht="12.75" customHeight="1">
      <c r="A9" s="6" t="s">
        <v>70</v>
      </c>
      <c r="B9" s="26">
        <v>0</v>
      </c>
      <c r="C9" s="9">
        <v>4</v>
      </c>
      <c r="D9" s="9">
        <v>14</v>
      </c>
      <c r="E9" s="9">
        <v>33</v>
      </c>
      <c r="F9" s="9">
        <v>163</v>
      </c>
      <c r="G9" s="9">
        <v>284</v>
      </c>
      <c r="H9" s="9">
        <v>144</v>
      </c>
      <c r="I9" s="9">
        <v>44</v>
      </c>
      <c r="J9" s="9">
        <v>21</v>
      </c>
      <c r="K9" s="76">
        <v>7</v>
      </c>
      <c r="L9" s="76">
        <v>18</v>
      </c>
      <c r="M9" s="26">
        <v>727</v>
      </c>
      <c r="N9" s="27">
        <v>9.3</v>
      </c>
      <c r="O9" s="10">
        <v>7.9</v>
      </c>
      <c r="P9" s="10">
        <v>7</v>
      </c>
    </row>
    <row r="10" spans="1:16" ht="12.75" customHeight="1">
      <c r="A10" s="6" t="s">
        <v>71</v>
      </c>
      <c r="B10" s="9">
        <v>3</v>
      </c>
      <c r="C10" s="9">
        <v>3</v>
      </c>
      <c r="D10" s="9">
        <v>55</v>
      </c>
      <c r="E10" s="9">
        <v>144</v>
      </c>
      <c r="F10" s="9">
        <v>171</v>
      </c>
      <c r="G10" s="9">
        <v>33</v>
      </c>
      <c r="H10" s="26">
        <v>0</v>
      </c>
      <c r="I10" s="26">
        <v>0</v>
      </c>
      <c r="J10" s="26">
        <v>0</v>
      </c>
      <c r="K10" s="76">
        <v>0</v>
      </c>
      <c r="L10" s="76">
        <v>0</v>
      </c>
      <c r="M10" s="26">
        <v>407</v>
      </c>
      <c r="N10" s="27">
        <v>5.2</v>
      </c>
      <c r="O10" s="10">
        <v>2.4</v>
      </c>
      <c r="P10" s="10">
        <v>2</v>
      </c>
    </row>
    <row r="11" spans="1:16" ht="12.75" customHeight="1">
      <c r="A11" s="6" t="s">
        <v>72</v>
      </c>
      <c r="B11" s="26">
        <v>0</v>
      </c>
      <c r="C11" s="9">
        <v>3</v>
      </c>
      <c r="D11" s="9">
        <v>17</v>
      </c>
      <c r="E11" s="9">
        <v>15</v>
      </c>
      <c r="F11" s="9">
        <v>22</v>
      </c>
      <c r="G11" s="9">
        <v>25</v>
      </c>
      <c r="H11" s="26">
        <v>3</v>
      </c>
      <c r="I11" s="26">
        <v>0</v>
      </c>
      <c r="J11" s="26">
        <v>0</v>
      </c>
      <c r="K11" s="76">
        <v>0</v>
      </c>
      <c r="L11" s="76">
        <v>0</v>
      </c>
      <c r="M11" s="26">
        <v>79</v>
      </c>
      <c r="N11" s="27">
        <v>1</v>
      </c>
      <c r="O11" s="10">
        <v>3.8</v>
      </c>
      <c r="P11" s="10">
        <v>3.2</v>
      </c>
    </row>
    <row r="12" spans="1:16" ht="12.75" customHeight="1">
      <c r="A12" s="6" t="s">
        <v>73</v>
      </c>
      <c r="B12" s="26">
        <v>0</v>
      </c>
      <c r="C12" s="26">
        <v>0</v>
      </c>
      <c r="D12" s="9">
        <v>9</v>
      </c>
      <c r="E12" s="9">
        <v>42</v>
      </c>
      <c r="F12" s="9">
        <v>331</v>
      </c>
      <c r="G12" s="9">
        <v>238</v>
      </c>
      <c r="H12" s="9">
        <v>38</v>
      </c>
      <c r="I12" s="9">
        <v>7</v>
      </c>
      <c r="J12" s="9">
        <v>4</v>
      </c>
      <c r="K12" s="76">
        <v>0</v>
      </c>
      <c r="L12" s="76">
        <v>0</v>
      </c>
      <c r="M12" s="26">
        <v>671</v>
      </c>
      <c r="N12" s="27">
        <v>8.6</v>
      </c>
      <c r="O12" s="10">
        <v>5.2</v>
      </c>
      <c r="P12" s="10">
        <v>4.3</v>
      </c>
    </row>
    <row r="13" spans="1:16" ht="12.75" customHeight="1">
      <c r="A13" s="6" t="s">
        <v>104</v>
      </c>
      <c r="B13" s="9">
        <v>3</v>
      </c>
      <c r="C13" s="9">
        <v>22</v>
      </c>
      <c r="D13" s="9">
        <v>104</v>
      </c>
      <c r="E13" s="9">
        <v>324</v>
      </c>
      <c r="F13" s="9">
        <v>662</v>
      </c>
      <c r="G13" s="9">
        <v>149</v>
      </c>
      <c r="H13" s="9">
        <v>11</v>
      </c>
      <c r="I13" s="9">
        <v>4</v>
      </c>
      <c r="J13" s="26">
        <v>0</v>
      </c>
      <c r="K13" s="76">
        <v>0</v>
      </c>
      <c r="L13" s="76">
        <v>0</v>
      </c>
      <c r="M13" s="26">
        <v>1280</v>
      </c>
      <c r="N13" s="27">
        <v>16.4</v>
      </c>
      <c r="O13" s="10">
        <v>2.8</v>
      </c>
      <c r="P13" s="10">
        <v>2.3</v>
      </c>
    </row>
    <row r="14" spans="1:16" ht="12.75" customHeight="1">
      <c r="A14" s="6" t="s">
        <v>75</v>
      </c>
      <c r="B14" s="9">
        <v>10</v>
      </c>
      <c r="C14" s="9">
        <v>25</v>
      </c>
      <c r="D14" s="9">
        <v>71</v>
      </c>
      <c r="E14" s="9">
        <v>111</v>
      </c>
      <c r="F14" s="9">
        <v>51</v>
      </c>
      <c r="G14" s="9">
        <v>3</v>
      </c>
      <c r="H14" s="26">
        <v>0</v>
      </c>
      <c r="I14" s="26">
        <v>0</v>
      </c>
      <c r="J14" s="26">
        <v>0</v>
      </c>
      <c r="K14" s="76">
        <v>0</v>
      </c>
      <c r="L14" s="76">
        <v>0</v>
      </c>
      <c r="M14" s="26">
        <v>268</v>
      </c>
      <c r="N14" s="27">
        <v>3.4</v>
      </c>
      <c r="O14" s="10">
        <v>1.4</v>
      </c>
      <c r="P14" s="10">
        <v>1.1</v>
      </c>
    </row>
    <row r="15" spans="1:16" ht="12.75" customHeight="1">
      <c r="A15" s="6" t="s">
        <v>76</v>
      </c>
      <c r="B15" s="9">
        <v>6</v>
      </c>
      <c r="C15" s="9">
        <v>3</v>
      </c>
      <c r="D15" s="9">
        <v>11</v>
      </c>
      <c r="E15" s="9">
        <v>26</v>
      </c>
      <c r="F15" s="9">
        <v>13</v>
      </c>
      <c r="G15" s="26">
        <v>0</v>
      </c>
      <c r="H15" s="26">
        <v>0</v>
      </c>
      <c r="I15" s="26">
        <v>0</v>
      </c>
      <c r="J15" s="26">
        <v>0</v>
      </c>
      <c r="K15" s="76">
        <v>0</v>
      </c>
      <c r="L15" s="76">
        <v>0</v>
      </c>
      <c r="M15" s="26">
        <v>52</v>
      </c>
      <c r="N15" s="27">
        <v>0.7</v>
      </c>
      <c r="O15" s="10">
        <v>1.4</v>
      </c>
      <c r="P15" s="10">
        <v>1.2</v>
      </c>
    </row>
    <row r="16" spans="1:16" ht="12.75" customHeight="1">
      <c r="A16" s="6" t="s">
        <v>77</v>
      </c>
      <c r="B16" s="26">
        <v>9</v>
      </c>
      <c r="C16" s="9">
        <v>10</v>
      </c>
      <c r="D16" s="9">
        <v>20</v>
      </c>
      <c r="E16" s="9">
        <v>35</v>
      </c>
      <c r="F16" s="9">
        <v>98</v>
      </c>
      <c r="G16" s="9">
        <v>65</v>
      </c>
      <c r="H16" s="9">
        <v>13</v>
      </c>
      <c r="I16" s="26">
        <v>0</v>
      </c>
      <c r="J16" s="9">
        <v>0</v>
      </c>
      <c r="K16" s="76">
        <v>0</v>
      </c>
      <c r="L16" s="76">
        <v>0</v>
      </c>
      <c r="M16" s="26">
        <v>256</v>
      </c>
      <c r="N16" s="27">
        <v>3.3</v>
      </c>
      <c r="O16" s="10">
        <v>3.9</v>
      </c>
      <c r="P16" s="10">
        <v>3</v>
      </c>
    </row>
    <row r="17" spans="1:16" ht="12.75" customHeight="1">
      <c r="A17" s="6" t="s">
        <v>78</v>
      </c>
      <c r="B17" s="9">
        <v>4</v>
      </c>
      <c r="C17" s="26">
        <v>3</v>
      </c>
      <c r="D17" s="26">
        <v>7</v>
      </c>
      <c r="E17" s="9">
        <v>26</v>
      </c>
      <c r="F17" s="9">
        <v>16</v>
      </c>
      <c r="G17" s="9">
        <v>7</v>
      </c>
      <c r="H17" s="26">
        <v>0</v>
      </c>
      <c r="I17" s="26">
        <v>0</v>
      </c>
      <c r="J17" s="26">
        <v>0</v>
      </c>
      <c r="K17" s="76">
        <v>0</v>
      </c>
      <c r="L17" s="76">
        <v>0</v>
      </c>
      <c r="M17" s="26">
        <v>60</v>
      </c>
      <c r="N17" s="27">
        <v>0.8</v>
      </c>
      <c r="O17" s="10">
        <v>2.3</v>
      </c>
      <c r="P17" s="10">
        <v>1.7</v>
      </c>
    </row>
    <row r="18" spans="1:16" ht="12.75" customHeight="1">
      <c r="A18" s="6" t="s">
        <v>79</v>
      </c>
      <c r="B18" s="9">
        <v>4</v>
      </c>
      <c r="C18" s="9">
        <v>13</v>
      </c>
      <c r="D18" s="9">
        <v>31</v>
      </c>
      <c r="E18" s="9">
        <v>33</v>
      </c>
      <c r="F18" s="9">
        <v>49</v>
      </c>
      <c r="G18" s="9">
        <v>12</v>
      </c>
      <c r="H18" s="26">
        <v>0</v>
      </c>
      <c r="I18" s="26">
        <v>0</v>
      </c>
      <c r="J18" s="26">
        <v>0</v>
      </c>
      <c r="K18" s="76">
        <v>0</v>
      </c>
      <c r="L18" s="76">
        <v>0</v>
      </c>
      <c r="M18" s="26">
        <v>141</v>
      </c>
      <c r="N18" s="27">
        <v>1.8</v>
      </c>
      <c r="O18" s="10">
        <v>2.1</v>
      </c>
      <c r="P18" s="10">
        <v>1.5</v>
      </c>
    </row>
    <row r="19" spans="1:16" ht="12.75" customHeight="1">
      <c r="A19" s="6" t="s">
        <v>80</v>
      </c>
      <c r="B19" s="9">
        <v>4</v>
      </c>
      <c r="C19" s="9">
        <v>5</v>
      </c>
      <c r="D19" s="9">
        <v>20</v>
      </c>
      <c r="E19" s="9">
        <v>20</v>
      </c>
      <c r="F19" s="9">
        <v>3</v>
      </c>
      <c r="G19" s="9">
        <v>0</v>
      </c>
      <c r="H19" s="26">
        <v>0</v>
      </c>
      <c r="I19" s="26">
        <v>0</v>
      </c>
      <c r="J19" s="26">
        <v>0</v>
      </c>
      <c r="K19" s="76">
        <v>0</v>
      </c>
      <c r="L19" s="76">
        <v>0</v>
      </c>
      <c r="M19" s="26">
        <v>60</v>
      </c>
      <c r="N19" s="27">
        <v>0.8</v>
      </c>
      <c r="O19" s="10">
        <v>1.3</v>
      </c>
      <c r="P19" s="10">
        <v>0.8</v>
      </c>
    </row>
    <row r="20" spans="1:16" ht="12.75" customHeight="1">
      <c r="A20" s="6" t="s">
        <v>81</v>
      </c>
      <c r="B20" s="9">
        <v>15</v>
      </c>
      <c r="C20" s="9">
        <v>40</v>
      </c>
      <c r="D20" s="9">
        <v>40</v>
      </c>
      <c r="E20" s="9">
        <v>47</v>
      </c>
      <c r="F20" s="9">
        <v>6</v>
      </c>
      <c r="G20" s="26">
        <v>0</v>
      </c>
      <c r="H20" s="26">
        <v>0</v>
      </c>
      <c r="I20" s="26">
        <v>0</v>
      </c>
      <c r="J20" s="26">
        <v>0</v>
      </c>
      <c r="K20" s="76">
        <v>0</v>
      </c>
      <c r="L20" s="76">
        <v>0</v>
      </c>
      <c r="M20" s="26">
        <v>143</v>
      </c>
      <c r="N20" s="27">
        <v>1.8</v>
      </c>
      <c r="O20" s="10">
        <v>0.8</v>
      </c>
      <c r="P20" s="10">
        <v>0.7</v>
      </c>
    </row>
    <row r="21" spans="1:16" ht="23.25" customHeight="1">
      <c r="A21" s="6" t="s">
        <v>105</v>
      </c>
      <c r="B21" s="9">
        <v>102</v>
      </c>
      <c r="C21" s="9">
        <v>151</v>
      </c>
      <c r="D21" s="9">
        <v>314</v>
      </c>
      <c r="E21" s="9">
        <v>282</v>
      </c>
      <c r="F21" s="9">
        <v>114</v>
      </c>
      <c r="G21" s="9">
        <v>10</v>
      </c>
      <c r="H21" s="26">
        <v>3</v>
      </c>
      <c r="I21" s="26">
        <v>0</v>
      </c>
      <c r="J21" s="26">
        <v>0</v>
      </c>
      <c r="K21" s="76">
        <v>7</v>
      </c>
      <c r="L21" s="76">
        <v>0</v>
      </c>
      <c r="M21" s="26">
        <v>976</v>
      </c>
      <c r="N21" s="27">
        <v>12.5</v>
      </c>
      <c r="O21" s="10">
        <v>1.1</v>
      </c>
      <c r="P21" s="10">
        <v>0.8</v>
      </c>
    </row>
    <row r="22" spans="1:16" ht="12.75" customHeight="1">
      <c r="A22" s="6" t="s">
        <v>83</v>
      </c>
      <c r="B22" s="37">
        <v>0</v>
      </c>
      <c r="C22" s="37">
        <v>0</v>
      </c>
      <c r="D22" s="37">
        <v>3</v>
      </c>
      <c r="E22" s="37">
        <v>0</v>
      </c>
      <c r="F22" s="37">
        <v>0</v>
      </c>
      <c r="G22" s="37">
        <v>0</v>
      </c>
      <c r="H22" s="37">
        <v>0</v>
      </c>
      <c r="I22" s="37">
        <v>0</v>
      </c>
      <c r="J22" s="37">
        <v>0</v>
      </c>
      <c r="K22" s="37">
        <v>0</v>
      </c>
      <c r="L22" s="37">
        <v>0</v>
      </c>
      <c r="M22" s="26">
        <v>8</v>
      </c>
      <c r="N22" s="27">
        <v>0.1</v>
      </c>
      <c r="O22" s="10">
        <v>1.5</v>
      </c>
      <c r="P22" s="10">
        <v>0.8</v>
      </c>
    </row>
    <row r="23" spans="1:16" ht="25.5" customHeight="1">
      <c r="A23" s="3" t="s">
        <v>10</v>
      </c>
      <c r="B23" s="8">
        <v>195</v>
      </c>
      <c r="C23" s="8">
        <v>404</v>
      </c>
      <c r="D23" s="8">
        <v>1027</v>
      </c>
      <c r="E23" s="8">
        <v>1858</v>
      </c>
      <c r="F23" s="8">
        <v>2427</v>
      </c>
      <c r="G23" s="8">
        <v>1171</v>
      </c>
      <c r="H23" s="8">
        <v>306</v>
      </c>
      <c r="I23" s="8">
        <v>99</v>
      </c>
      <c r="J23" s="8">
        <v>108</v>
      </c>
      <c r="K23" s="71">
        <v>185</v>
      </c>
      <c r="L23" s="71">
        <v>33</v>
      </c>
      <c r="M23" s="28">
        <v>7816</v>
      </c>
      <c r="N23" s="29">
        <v>100</v>
      </c>
      <c r="O23" s="11">
        <v>3.6</v>
      </c>
      <c r="P23" s="11">
        <v>2</v>
      </c>
    </row>
    <row r="24" spans="1:16" ht="12.75" customHeight="1">
      <c r="A24" s="159" t="s">
        <v>52</v>
      </c>
      <c r="B24" s="159"/>
      <c r="C24" s="159"/>
      <c r="D24" s="159"/>
      <c r="E24" s="159"/>
      <c r="F24" s="159"/>
      <c r="G24" s="159"/>
      <c r="H24" s="159"/>
      <c r="I24" s="159"/>
      <c r="J24" s="159"/>
      <c r="K24" s="159"/>
      <c r="L24" s="159"/>
      <c r="M24" s="159"/>
      <c r="N24" s="159"/>
      <c r="O24" s="159"/>
      <c r="P24" s="159"/>
    </row>
    <row r="25" spans="1:16" ht="12.75" customHeight="1">
      <c r="A25" s="6" t="s">
        <v>68</v>
      </c>
      <c r="B25" s="26">
        <v>0</v>
      </c>
      <c r="C25" s="26">
        <v>0</v>
      </c>
      <c r="D25" s="9">
        <v>6</v>
      </c>
      <c r="E25" s="9">
        <v>8</v>
      </c>
      <c r="F25" s="9">
        <v>77</v>
      </c>
      <c r="G25" s="9">
        <v>260</v>
      </c>
      <c r="H25" s="9">
        <v>195</v>
      </c>
      <c r="I25" s="9">
        <v>195</v>
      </c>
      <c r="J25" s="9">
        <v>537</v>
      </c>
      <c r="K25" s="9">
        <v>790</v>
      </c>
      <c r="L25" s="9">
        <v>35</v>
      </c>
      <c r="M25" s="26">
        <v>2101</v>
      </c>
      <c r="N25" s="27">
        <v>10.1</v>
      </c>
      <c r="O25" s="10">
        <v>17.2</v>
      </c>
      <c r="P25" s="10">
        <v>18</v>
      </c>
    </row>
    <row r="26" spans="1:16" ht="12.75" customHeight="1">
      <c r="A26" s="6" t="s">
        <v>69</v>
      </c>
      <c r="B26" s="9">
        <v>36</v>
      </c>
      <c r="C26" s="9">
        <v>94</v>
      </c>
      <c r="D26" s="9">
        <v>316</v>
      </c>
      <c r="E26" s="9">
        <v>820</v>
      </c>
      <c r="F26" s="9">
        <v>947</v>
      </c>
      <c r="G26" s="9">
        <v>581</v>
      </c>
      <c r="H26" s="9">
        <v>116</v>
      </c>
      <c r="I26" s="9">
        <v>21</v>
      </c>
      <c r="J26" s="9">
        <v>10</v>
      </c>
      <c r="K26" s="9">
        <v>4</v>
      </c>
      <c r="L26" s="9">
        <v>16</v>
      </c>
      <c r="M26" s="26">
        <v>2958</v>
      </c>
      <c r="N26" s="27">
        <v>14.2</v>
      </c>
      <c r="O26" s="10">
        <v>3.5</v>
      </c>
      <c r="P26" s="10">
        <v>2.3</v>
      </c>
    </row>
    <row r="27" spans="1:16" ht="12.75" customHeight="1">
      <c r="A27" s="6" t="s">
        <v>70</v>
      </c>
      <c r="B27" s="9">
        <v>10</v>
      </c>
      <c r="C27" s="9">
        <v>25</v>
      </c>
      <c r="D27" s="9">
        <v>94</v>
      </c>
      <c r="E27" s="9">
        <v>184</v>
      </c>
      <c r="F27" s="9">
        <v>684</v>
      </c>
      <c r="G27" s="9">
        <v>1376</v>
      </c>
      <c r="H27" s="9">
        <v>745</v>
      </c>
      <c r="I27" s="9">
        <v>266</v>
      </c>
      <c r="J27" s="9">
        <v>141</v>
      </c>
      <c r="K27" s="9">
        <v>3</v>
      </c>
      <c r="L27" s="9">
        <v>21</v>
      </c>
      <c r="M27" s="26">
        <v>3544</v>
      </c>
      <c r="N27" s="27">
        <v>17</v>
      </c>
      <c r="O27" s="10">
        <v>8.3</v>
      </c>
      <c r="P27" s="10">
        <v>7.3</v>
      </c>
    </row>
    <row r="28" spans="1:16" ht="12.75" customHeight="1">
      <c r="A28" s="6" t="s">
        <v>71</v>
      </c>
      <c r="B28" s="9">
        <v>9</v>
      </c>
      <c r="C28" s="9">
        <v>28</v>
      </c>
      <c r="D28" s="9">
        <v>81</v>
      </c>
      <c r="E28" s="9">
        <v>224</v>
      </c>
      <c r="F28" s="9">
        <v>258</v>
      </c>
      <c r="G28" s="9">
        <v>81</v>
      </c>
      <c r="H28" s="9">
        <v>9</v>
      </c>
      <c r="I28" s="26">
        <v>0</v>
      </c>
      <c r="J28" s="26">
        <v>0</v>
      </c>
      <c r="K28" s="26">
        <v>0</v>
      </c>
      <c r="L28" s="26">
        <v>0</v>
      </c>
      <c r="M28" s="26">
        <v>693</v>
      </c>
      <c r="N28" s="27">
        <v>3.3</v>
      </c>
      <c r="O28" s="10">
        <v>2.6</v>
      </c>
      <c r="P28" s="10">
        <v>2</v>
      </c>
    </row>
    <row r="29" spans="1:16" ht="12.75" customHeight="1">
      <c r="A29" s="6" t="s">
        <v>72</v>
      </c>
      <c r="B29" s="26">
        <v>0</v>
      </c>
      <c r="C29" s="26">
        <v>5</v>
      </c>
      <c r="D29" s="9">
        <v>18</v>
      </c>
      <c r="E29" s="9">
        <v>41</v>
      </c>
      <c r="F29" s="9">
        <v>73</v>
      </c>
      <c r="G29" s="9">
        <v>89</v>
      </c>
      <c r="H29" s="9">
        <v>29</v>
      </c>
      <c r="I29" s="9">
        <v>11</v>
      </c>
      <c r="J29" s="9">
        <v>4</v>
      </c>
      <c r="K29" s="26">
        <v>0</v>
      </c>
      <c r="L29" s="26">
        <v>0</v>
      </c>
      <c r="M29" s="26">
        <v>258</v>
      </c>
      <c r="N29" s="27">
        <v>1.2</v>
      </c>
      <c r="O29" s="10">
        <v>5.8</v>
      </c>
      <c r="P29" s="10">
        <v>4.7</v>
      </c>
    </row>
    <row r="30" spans="1:16" ht="12.75" customHeight="1">
      <c r="A30" s="6" t="s">
        <v>73</v>
      </c>
      <c r="B30" s="9">
        <v>3</v>
      </c>
      <c r="C30" s="9">
        <v>5</v>
      </c>
      <c r="D30" s="9">
        <v>35</v>
      </c>
      <c r="E30" s="9">
        <v>71</v>
      </c>
      <c r="F30" s="9">
        <v>651</v>
      </c>
      <c r="G30" s="9">
        <v>508</v>
      </c>
      <c r="H30" s="9">
        <v>88</v>
      </c>
      <c r="I30" s="9">
        <v>29</v>
      </c>
      <c r="J30" s="9">
        <v>13</v>
      </c>
      <c r="K30" s="9">
        <v>5</v>
      </c>
      <c r="L30" s="26">
        <v>3</v>
      </c>
      <c r="M30" s="26">
        <v>1402</v>
      </c>
      <c r="N30" s="27">
        <v>6.7</v>
      </c>
      <c r="O30" s="10">
        <v>5.4</v>
      </c>
      <c r="P30" s="10">
        <v>4.5</v>
      </c>
    </row>
    <row r="31" spans="1:16" ht="12.75" customHeight="1">
      <c r="A31" s="6" t="s">
        <v>104</v>
      </c>
      <c r="B31" s="9">
        <v>11</v>
      </c>
      <c r="C31" s="9">
        <v>31</v>
      </c>
      <c r="D31" s="9">
        <v>110</v>
      </c>
      <c r="E31" s="9">
        <v>441</v>
      </c>
      <c r="F31" s="9">
        <v>808</v>
      </c>
      <c r="G31" s="9">
        <v>370</v>
      </c>
      <c r="H31" s="9">
        <v>54</v>
      </c>
      <c r="I31" s="9">
        <v>5</v>
      </c>
      <c r="J31" s="9">
        <v>4</v>
      </c>
      <c r="K31" s="26">
        <v>0</v>
      </c>
      <c r="L31" s="9">
        <v>0</v>
      </c>
      <c r="M31" s="26">
        <v>1833</v>
      </c>
      <c r="N31" s="27">
        <v>8.8</v>
      </c>
      <c r="O31" s="10">
        <v>3.5</v>
      </c>
      <c r="P31" s="10">
        <v>2.8</v>
      </c>
    </row>
    <row r="32" spans="1:16" ht="12.75" customHeight="1">
      <c r="A32" s="6" t="s">
        <v>75</v>
      </c>
      <c r="B32" s="9">
        <v>29</v>
      </c>
      <c r="C32" s="9">
        <v>67</v>
      </c>
      <c r="D32" s="9">
        <v>167</v>
      </c>
      <c r="E32" s="9">
        <v>285</v>
      </c>
      <c r="F32" s="9">
        <v>137</v>
      </c>
      <c r="G32" s="9">
        <v>58</v>
      </c>
      <c r="H32" s="9">
        <v>4</v>
      </c>
      <c r="I32" s="26">
        <v>0</v>
      </c>
      <c r="J32" s="26">
        <v>0</v>
      </c>
      <c r="K32" s="26">
        <v>0</v>
      </c>
      <c r="L32" s="26">
        <v>0</v>
      </c>
      <c r="M32" s="26">
        <v>746</v>
      </c>
      <c r="N32" s="27">
        <v>3.6</v>
      </c>
      <c r="O32" s="10">
        <v>1.9</v>
      </c>
      <c r="P32" s="10">
        <v>1.2</v>
      </c>
    </row>
    <row r="33" spans="1:16" ht="12.75" customHeight="1">
      <c r="A33" s="6" t="s">
        <v>76</v>
      </c>
      <c r="B33" s="9">
        <v>8</v>
      </c>
      <c r="C33" s="9">
        <v>19</v>
      </c>
      <c r="D33" s="9">
        <v>53</v>
      </c>
      <c r="E33" s="9">
        <v>143</v>
      </c>
      <c r="F33" s="9">
        <v>195</v>
      </c>
      <c r="G33" s="9">
        <v>144</v>
      </c>
      <c r="H33" s="9">
        <v>19</v>
      </c>
      <c r="I33" s="9">
        <v>0</v>
      </c>
      <c r="J33" s="26">
        <v>0</v>
      </c>
      <c r="K33" s="26">
        <v>0</v>
      </c>
      <c r="L33" s="26">
        <v>0</v>
      </c>
      <c r="M33" s="26">
        <v>595</v>
      </c>
      <c r="N33" s="27">
        <v>2.8</v>
      </c>
      <c r="O33" s="10">
        <v>3.5</v>
      </c>
      <c r="P33" s="10">
        <v>2.5</v>
      </c>
    </row>
    <row r="34" spans="1:16" ht="12.75" customHeight="1">
      <c r="A34" s="6" t="s">
        <v>77</v>
      </c>
      <c r="B34" s="9">
        <v>16</v>
      </c>
      <c r="C34" s="9">
        <v>40</v>
      </c>
      <c r="D34" s="9">
        <v>131</v>
      </c>
      <c r="E34" s="9">
        <v>348</v>
      </c>
      <c r="F34" s="9">
        <v>1262</v>
      </c>
      <c r="G34" s="9">
        <v>1404</v>
      </c>
      <c r="H34" s="9">
        <v>524</v>
      </c>
      <c r="I34" s="9">
        <v>126</v>
      </c>
      <c r="J34" s="9">
        <v>88</v>
      </c>
      <c r="K34" s="9">
        <v>19</v>
      </c>
      <c r="L34" s="9">
        <v>3</v>
      </c>
      <c r="M34" s="26">
        <v>3971</v>
      </c>
      <c r="N34" s="27">
        <v>19</v>
      </c>
      <c r="O34" s="10">
        <v>6.3</v>
      </c>
      <c r="P34" s="10">
        <v>5.3</v>
      </c>
    </row>
    <row r="35" spans="1:16" ht="12.75" customHeight="1">
      <c r="A35" s="6" t="s">
        <v>78</v>
      </c>
      <c r="B35" s="9">
        <v>12</v>
      </c>
      <c r="C35" s="9">
        <v>17</v>
      </c>
      <c r="D35" s="9">
        <v>33</v>
      </c>
      <c r="E35" s="9">
        <v>102</v>
      </c>
      <c r="F35" s="9">
        <v>92</v>
      </c>
      <c r="G35" s="9">
        <v>51</v>
      </c>
      <c r="H35" s="9">
        <v>7</v>
      </c>
      <c r="I35" s="26">
        <v>5</v>
      </c>
      <c r="J35" s="26">
        <v>0</v>
      </c>
      <c r="K35" s="26">
        <v>0</v>
      </c>
      <c r="L35" s="26">
        <v>0</v>
      </c>
      <c r="M35" s="26">
        <v>313</v>
      </c>
      <c r="N35" s="27">
        <v>1.5</v>
      </c>
      <c r="O35" s="10">
        <v>2.9</v>
      </c>
      <c r="P35" s="10">
        <v>1.9</v>
      </c>
    </row>
    <row r="36" spans="1:16" ht="12.75" customHeight="1">
      <c r="A36" s="6" t="s">
        <v>79</v>
      </c>
      <c r="B36" s="9">
        <v>4</v>
      </c>
      <c r="C36" s="9">
        <v>12</v>
      </c>
      <c r="D36" s="9">
        <v>20</v>
      </c>
      <c r="E36" s="9">
        <v>42</v>
      </c>
      <c r="F36" s="9">
        <v>119</v>
      </c>
      <c r="G36" s="9">
        <v>58</v>
      </c>
      <c r="H36" s="9">
        <v>4</v>
      </c>
      <c r="I36" s="9">
        <v>4</v>
      </c>
      <c r="J36" s="26">
        <v>0</v>
      </c>
      <c r="K36" s="26">
        <v>0</v>
      </c>
      <c r="L36" s="9">
        <v>3</v>
      </c>
      <c r="M36" s="26">
        <v>270</v>
      </c>
      <c r="N36" s="27">
        <v>1.3</v>
      </c>
      <c r="O36" s="10">
        <v>3.6</v>
      </c>
      <c r="P36" s="10">
        <v>3</v>
      </c>
    </row>
    <row r="37" spans="1:16" ht="12.75" customHeight="1">
      <c r="A37" s="6" t="s">
        <v>80</v>
      </c>
      <c r="B37" s="9">
        <v>3</v>
      </c>
      <c r="C37" s="9">
        <v>7</v>
      </c>
      <c r="D37" s="9">
        <v>28</v>
      </c>
      <c r="E37" s="9">
        <v>29</v>
      </c>
      <c r="F37" s="9">
        <v>36</v>
      </c>
      <c r="G37" s="9">
        <v>9</v>
      </c>
      <c r="H37" s="26">
        <v>0</v>
      </c>
      <c r="I37" s="26">
        <v>0</v>
      </c>
      <c r="J37" s="26">
        <v>0</v>
      </c>
      <c r="K37" s="26">
        <v>0</v>
      </c>
      <c r="L37" s="26">
        <v>0</v>
      </c>
      <c r="M37" s="26">
        <v>118</v>
      </c>
      <c r="N37" s="27">
        <v>0.6</v>
      </c>
      <c r="O37" s="10">
        <v>2.2</v>
      </c>
      <c r="P37" s="10">
        <v>1.5</v>
      </c>
    </row>
    <row r="38" spans="1:16" ht="12.75" customHeight="1">
      <c r="A38" s="6" t="s">
        <v>81</v>
      </c>
      <c r="B38" s="9">
        <v>44</v>
      </c>
      <c r="C38" s="9">
        <v>49</v>
      </c>
      <c r="D38" s="9">
        <v>141</v>
      </c>
      <c r="E38" s="9">
        <v>109</v>
      </c>
      <c r="F38" s="9">
        <v>34</v>
      </c>
      <c r="G38" s="9">
        <v>0</v>
      </c>
      <c r="H38" s="26">
        <v>0</v>
      </c>
      <c r="I38" s="26">
        <v>0</v>
      </c>
      <c r="J38" s="26">
        <v>0</v>
      </c>
      <c r="K38" s="26">
        <v>0</v>
      </c>
      <c r="L38" s="26">
        <v>0</v>
      </c>
      <c r="M38" s="26">
        <v>378</v>
      </c>
      <c r="N38" s="27">
        <v>1.8</v>
      </c>
      <c r="O38" s="10">
        <v>1</v>
      </c>
      <c r="P38" s="10">
        <v>0.8</v>
      </c>
    </row>
    <row r="39" spans="1:16" ht="23.25" customHeight="1">
      <c r="A39" s="6" t="s">
        <v>105</v>
      </c>
      <c r="B39" s="9">
        <v>115</v>
      </c>
      <c r="C39" s="9">
        <v>272</v>
      </c>
      <c r="D39" s="9">
        <v>458</v>
      </c>
      <c r="E39" s="9">
        <v>466</v>
      </c>
      <c r="F39" s="9">
        <v>247</v>
      </c>
      <c r="G39" s="9">
        <v>70</v>
      </c>
      <c r="H39" s="9">
        <v>13</v>
      </c>
      <c r="I39" s="9">
        <v>17</v>
      </c>
      <c r="J39" s="9">
        <v>17</v>
      </c>
      <c r="K39" s="9">
        <v>9</v>
      </c>
      <c r="L39" s="9">
        <v>3</v>
      </c>
      <c r="M39" s="26">
        <v>1672</v>
      </c>
      <c r="N39" s="27">
        <v>8</v>
      </c>
      <c r="O39" s="10">
        <v>1.8</v>
      </c>
      <c r="P39" s="10">
        <v>1</v>
      </c>
    </row>
    <row r="40" spans="1:16" ht="12.75" customHeight="1">
      <c r="A40" s="6" t="s">
        <v>83</v>
      </c>
      <c r="B40" s="9">
        <v>0</v>
      </c>
      <c r="C40" s="9">
        <v>0</v>
      </c>
      <c r="D40" s="9">
        <v>0</v>
      </c>
      <c r="E40" s="9">
        <v>3</v>
      </c>
      <c r="F40" s="9">
        <v>11</v>
      </c>
      <c r="G40" s="9">
        <v>4</v>
      </c>
      <c r="H40" s="9">
        <v>0</v>
      </c>
      <c r="I40" s="26">
        <v>0</v>
      </c>
      <c r="J40" s="26">
        <v>3</v>
      </c>
      <c r="K40" s="26">
        <v>3</v>
      </c>
      <c r="L40" s="9">
        <v>3</v>
      </c>
      <c r="M40" s="26">
        <v>36</v>
      </c>
      <c r="N40" s="27">
        <v>0.2</v>
      </c>
      <c r="O40" s="10">
        <v>8.1</v>
      </c>
      <c r="P40" s="10">
        <v>3.7</v>
      </c>
    </row>
    <row r="41" spans="1:16" ht="25.5" customHeight="1">
      <c r="A41" s="3" t="s">
        <v>10</v>
      </c>
      <c r="B41" s="8">
        <v>294</v>
      </c>
      <c r="C41" s="8">
        <v>664</v>
      </c>
      <c r="D41" s="8">
        <v>1690</v>
      </c>
      <c r="E41" s="8">
        <v>3312</v>
      </c>
      <c r="F41" s="8">
        <v>5626</v>
      </c>
      <c r="G41" s="8">
        <v>5057</v>
      </c>
      <c r="H41" s="8">
        <v>1811</v>
      </c>
      <c r="I41" s="8">
        <v>684</v>
      </c>
      <c r="J41" s="8">
        <v>819</v>
      </c>
      <c r="K41" s="8">
        <v>831</v>
      </c>
      <c r="L41" s="8">
        <v>98</v>
      </c>
      <c r="M41" s="28">
        <v>20894</v>
      </c>
      <c r="N41" s="29">
        <v>100</v>
      </c>
      <c r="O41" s="11">
        <v>5.7</v>
      </c>
      <c r="P41" s="11">
        <v>4</v>
      </c>
    </row>
    <row r="42" spans="1:16" ht="12.75" customHeight="1">
      <c r="A42" s="159" t="s">
        <v>53</v>
      </c>
      <c r="B42" s="159"/>
      <c r="C42" s="159"/>
      <c r="D42" s="159"/>
      <c r="E42" s="159"/>
      <c r="F42" s="159"/>
      <c r="G42" s="159"/>
      <c r="H42" s="159"/>
      <c r="I42" s="159"/>
      <c r="J42" s="159"/>
      <c r="K42" s="159"/>
      <c r="L42" s="159"/>
      <c r="M42" s="159"/>
      <c r="N42" s="159"/>
      <c r="O42" s="159"/>
      <c r="P42" s="159"/>
    </row>
    <row r="43" spans="1:16" ht="12.75" customHeight="1">
      <c r="A43" s="6" t="s">
        <v>68</v>
      </c>
      <c r="B43" s="26">
        <v>0</v>
      </c>
      <c r="C43" s="26">
        <v>0</v>
      </c>
      <c r="D43" s="9">
        <v>6</v>
      </c>
      <c r="E43" s="9">
        <v>14</v>
      </c>
      <c r="F43" s="9">
        <v>89</v>
      </c>
      <c r="G43" s="9">
        <v>345</v>
      </c>
      <c r="H43" s="9">
        <v>251</v>
      </c>
      <c r="I43" s="9">
        <v>231</v>
      </c>
      <c r="J43" s="9">
        <v>617</v>
      </c>
      <c r="K43" s="9">
        <v>960</v>
      </c>
      <c r="L43" s="9">
        <v>41</v>
      </c>
      <c r="M43" s="26">
        <v>2551</v>
      </c>
      <c r="N43" s="27">
        <v>8.9</v>
      </c>
      <c r="O43" s="10">
        <v>17</v>
      </c>
      <c r="P43" s="10">
        <v>17</v>
      </c>
    </row>
    <row r="44" spans="1:16" ht="12.75" customHeight="1">
      <c r="A44" s="6" t="s">
        <v>69</v>
      </c>
      <c r="B44" s="9">
        <v>60</v>
      </c>
      <c r="C44" s="9">
        <v>205</v>
      </c>
      <c r="D44" s="9">
        <v>647</v>
      </c>
      <c r="E44" s="9">
        <v>1539</v>
      </c>
      <c r="F44" s="9">
        <v>1667</v>
      </c>
      <c r="G44" s="9">
        <v>846</v>
      </c>
      <c r="H44" s="9">
        <v>159</v>
      </c>
      <c r="I44" s="9">
        <v>29</v>
      </c>
      <c r="J44" s="9">
        <v>14</v>
      </c>
      <c r="K44" s="9">
        <v>4</v>
      </c>
      <c r="L44" s="9">
        <v>25</v>
      </c>
      <c r="M44" s="26">
        <v>5192</v>
      </c>
      <c r="N44" s="27">
        <v>18.1</v>
      </c>
      <c r="O44" s="10">
        <v>3.1</v>
      </c>
      <c r="P44" s="10">
        <v>2</v>
      </c>
    </row>
    <row r="45" spans="1:16" ht="12.75" customHeight="1">
      <c r="A45" s="6" t="s">
        <v>70</v>
      </c>
      <c r="B45" s="9">
        <v>8</v>
      </c>
      <c r="C45" s="9">
        <v>30</v>
      </c>
      <c r="D45" s="9">
        <v>103</v>
      </c>
      <c r="E45" s="9">
        <v>221</v>
      </c>
      <c r="F45" s="9">
        <v>847</v>
      </c>
      <c r="G45" s="9">
        <v>1658</v>
      </c>
      <c r="H45" s="9">
        <v>891</v>
      </c>
      <c r="I45" s="9">
        <v>309</v>
      </c>
      <c r="J45" s="9">
        <v>160</v>
      </c>
      <c r="K45" s="9">
        <v>8</v>
      </c>
      <c r="L45" s="9">
        <v>37</v>
      </c>
      <c r="M45" s="26">
        <v>4270</v>
      </c>
      <c r="N45" s="27">
        <v>14.9</v>
      </c>
      <c r="O45" s="10">
        <v>8.2</v>
      </c>
      <c r="P45" s="10">
        <v>7.2</v>
      </c>
    </row>
    <row r="46" spans="1:16" ht="12.75" customHeight="1">
      <c r="A46" s="6" t="s">
        <v>71</v>
      </c>
      <c r="B46" s="9">
        <v>14</v>
      </c>
      <c r="C46" s="9">
        <v>32</v>
      </c>
      <c r="D46" s="9">
        <v>134</v>
      </c>
      <c r="E46" s="9">
        <v>366</v>
      </c>
      <c r="F46" s="9">
        <v>428</v>
      </c>
      <c r="G46" s="9">
        <v>116</v>
      </c>
      <c r="H46" s="9">
        <v>10</v>
      </c>
      <c r="I46" s="26">
        <v>0</v>
      </c>
      <c r="J46" s="26">
        <v>0</v>
      </c>
      <c r="K46" s="26">
        <v>0</v>
      </c>
      <c r="L46" s="26">
        <v>0</v>
      </c>
      <c r="M46" s="26">
        <v>1098</v>
      </c>
      <c r="N46" s="27">
        <v>3.8</v>
      </c>
      <c r="O46" s="10">
        <v>2.5</v>
      </c>
      <c r="P46" s="10">
        <v>2</v>
      </c>
    </row>
    <row r="47" spans="1:16" ht="12.75" customHeight="1">
      <c r="A47" s="6" t="s">
        <v>72</v>
      </c>
      <c r="B47" s="26">
        <v>3</v>
      </c>
      <c r="C47" s="9">
        <v>7</v>
      </c>
      <c r="D47" s="9">
        <v>29</v>
      </c>
      <c r="E47" s="9">
        <v>48</v>
      </c>
      <c r="F47" s="9">
        <v>97</v>
      </c>
      <c r="G47" s="9">
        <v>112</v>
      </c>
      <c r="H47" s="9">
        <v>32</v>
      </c>
      <c r="I47" s="9">
        <v>11</v>
      </c>
      <c r="J47" s="9">
        <v>4</v>
      </c>
      <c r="K47" s="26">
        <v>0</v>
      </c>
      <c r="L47" s="26">
        <v>4</v>
      </c>
      <c r="M47" s="26">
        <v>340</v>
      </c>
      <c r="N47" s="27">
        <v>1.2</v>
      </c>
      <c r="O47" s="10">
        <v>5.3</v>
      </c>
      <c r="P47" s="10">
        <v>4.3</v>
      </c>
    </row>
    <row r="48" spans="1:16" ht="12.75" customHeight="1">
      <c r="A48" s="6" t="s">
        <v>73</v>
      </c>
      <c r="B48" s="9">
        <v>3</v>
      </c>
      <c r="C48" s="9">
        <v>5</v>
      </c>
      <c r="D48" s="9">
        <v>44</v>
      </c>
      <c r="E48" s="9">
        <v>116</v>
      </c>
      <c r="F48" s="9">
        <v>977</v>
      </c>
      <c r="G48" s="9">
        <v>745</v>
      </c>
      <c r="H48" s="9">
        <v>127</v>
      </c>
      <c r="I48" s="9">
        <v>38</v>
      </c>
      <c r="J48" s="9">
        <v>18</v>
      </c>
      <c r="K48" s="9">
        <v>5</v>
      </c>
      <c r="L48" s="9">
        <v>4</v>
      </c>
      <c r="M48" s="26">
        <v>2076</v>
      </c>
      <c r="N48" s="27">
        <v>7.2</v>
      </c>
      <c r="O48" s="10">
        <v>5.4</v>
      </c>
      <c r="P48" s="10">
        <v>4.5</v>
      </c>
    </row>
    <row r="49" spans="1:16" ht="12.75" customHeight="1">
      <c r="A49" s="6" t="s">
        <v>104</v>
      </c>
      <c r="B49" s="9">
        <v>17</v>
      </c>
      <c r="C49" s="9">
        <v>49</v>
      </c>
      <c r="D49" s="9">
        <v>216</v>
      </c>
      <c r="E49" s="9">
        <v>759</v>
      </c>
      <c r="F49" s="9">
        <v>1472</v>
      </c>
      <c r="G49" s="9">
        <v>513</v>
      </c>
      <c r="H49" s="9">
        <v>63</v>
      </c>
      <c r="I49" s="9">
        <v>12</v>
      </c>
      <c r="J49" s="9">
        <v>4</v>
      </c>
      <c r="K49" s="9">
        <v>0</v>
      </c>
      <c r="L49" s="9">
        <v>4</v>
      </c>
      <c r="M49" s="26">
        <v>3112</v>
      </c>
      <c r="N49" s="27">
        <v>10.8</v>
      </c>
      <c r="O49" s="10">
        <v>3.2</v>
      </c>
      <c r="P49" s="10">
        <v>2.5</v>
      </c>
    </row>
    <row r="50" spans="1:16" ht="12.75" customHeight="1">
      <c r="A50" s="6" t="s">
        <v>75</v>
      </c>
      <c r="B50" s="9">
        <v>40</v>
      </c>
      <c r="C50" s="9">
        <v>95</v>
      </c>
      <c r="D50" s="9">
        <v>231</v>
      </c>
      <c r="E50" s="9">
        <v>397</v>
      </c>
      <c r="F50" s="9">
        <v>179</v>
      </c>
      <c r="G50" s="9">
        <v>68</v>
      </c>
      <c r="H50" s="9">
        <v>4</v>
      </c>
      <c r="I50" s="26">
        <v>0</v>
      </c>
      <c r="J50" s="26">
        <v>0</v>
      </c>
      <c r="K50" s="26">
        <v>0</v>
      </c>
      <c r="L50" s="26">
        <v>0</v>
      </c>
      <c r="M50" s="26">
        <v>1019</v>
      </c>
      <c r="N50" s="27">
        <v>3.5</v>
      </c>
      <c r="O50" s="10">
        <v>1.7</v>
      </c>
      <c r="P50" s="10">
        <v>1.2</v>
      </c>
    </row>
    <row r="51" spans="1:16" ht="12.75" customHeight="1">
      <c r="A51" s="6" t="s">
        <v>76</v>
      </c>
      <c r="B51" s="9">
        <v>17</v>
      </c>
      <c r="C51" s="9">
        <v>26</v>
      </c>
      <c r="D51" s="9">
        <v>62</v>
      </c>
      <c r="E51" s="9">
        <v>171</v>
      </c>
      <c r="F51" s="9">
        <v>208</v>
      </c>
      <c r="G51" s="9">
        <v>149</v>
      </c>
      <c r="H51" s="9">
        <v>19</v>
      </c>
      <c r="I51" s="9">
        <v>0</v>
      </c>
      <c r="J51" s="26">
        <v>0</v>
      </c>
      <c r="K51" s="26">
        <v>0</v>
      </c>
      <c r="L51" s="26">
        <v>0</v>
      </c>
      <c r="M51" s="26">
        <v>642</v>
      </c>
      <c r="N51" s="27">
        <v>2.2</v>
      </c>
      <c r="O51" s="10">
        <v>3.3</v>
      </c>
      <c r="P51" s="10">
        <v>2.3</v>
      </c>
    </row>
    <row r="52" spans="1:16" ht="12.75" customHeight="1">
      <c r="A52" s="6" t="s">
        <v>77</v>
      </c>
      <c r="B52" s="9">
        <v>26</v>
      </c>
      <c r="C52" s="9">
        <v>57</v>
      </c>
      <c r="D52" s="9">
        <v>151</v>
      </c>
      <c r="E52" s="9">
        <v>386</v>
      </c>
      <c r="F52" s="9">
        <v>1357</v>
      </c>
      <c r="G52" s="9">
        <v>1474</v>
      </c>
      <c r="H52" s="9">
        <v>534</v>
      </c>
      <c r="I52" s="9">
        <v>126</v>
      </c>
      <c r="J52" s="9">
        <v>90</v>
      </c>
      <c r="K52" s="9">
        <v>19</v>
      </c>
      <c r="L52" s="9">
        <v>3</v>
      </c>
      <c r="M52" s="26">
        <v>4230</v>
      </c>
      <c r="N52" s="27">
        <v>14.7</v>
      </c>
      <c r="O52" s="10">
        <v>6.2</v>
      </c>
      <c r="P52" s="10">
        <v>5</v>
      </c>
    </row>
    <row r="53" spans="1:16" ht="12.75" customHeight="1">
      <c r="A53" s="6" t="s">
        <v>78</v>
      </c>
      <c r="B53" s="9">
        <v>15</v>
      </c>
      <c r="C53" s="9">
        <v>22</v>
      </c>
      <c r="D53" s="9">
        <v>37</v>
      </c>
      <c r="E53" s="9">
        <v>123</v>
      </c>
      <c r="F53" s="9">
        <v>114</v>
      </c>
      <c r="G53" s="9">
        <v>57</v>
      </c>
      <c r="H53" s="9">
        <v>7</v>
      </c>
      <c r="I53" s="26">
        <v>5</v>
      </c>
      <c r="J53" s="26">
        <v>0</v>
      </c>
      <c r="K53" s="26">
        <v>0</v>
      </c>
      <c r="L53" s="26">
        <v>0</v>
      </c>
      <c r="M53" s="26">
        <v>374</v>
      </c>
      <c r="N53" s="27">
        <v>1.3</v>
      </c>
      <c r="O53" s="10">
        <v>2.8</v>
      </c>
      <c r="P53" s="10">
        <v>1.8</v>
      </c>
    </row>
    <row r="54" spans="1:16" ht="12.75" customHeight="1">
      <c r="A54" s="6" t="s">
        <v>79</v>
      </c>
      <c r="B54" s="9">
        <v>10</v>
      </c>
      <c r="C54" s="9">
        <v>28</v>
      </c>
      <c r="D54" s="9">
        <v>51</v>
      </c>
      <c r="E54" s="9">
        <v>81</v>
      </c>
      <c r="F54" s="9">
        <v>163</v>
      </c>
      <c r="G54" s="9">
        <v>67</v>
      </c>
      <c r="H54" s="9">
        <v>4</v>
      </c>
      <c r="I54" s="9">
        <v>4</v>
      </c>
      <c r="J54" s="26">
        <v>0</v>
      </c>
      <c r="K54" s="26">
        <v>0</v>
      </c>
      <c r="L54" s="9">
        <v>7</v>
      </c>
      <c r="M54" s="26">
        <v>413</v>
      </c>
      <c r="N54" s="27">
        <v>1.4</v>
      </c>
      <c r="O54" s="10">
        <v>3.1</v>
      </c>
      <c r="P54" s="10">
        <v>2.6</v>
      </c>
    </row>
    <row r="55" spans="1:16" ht="12.75" customHeight="1">
      <c r="A55" s="6" t="s">
        <v>80</v>
      </c>
      <c r="B55" s="9">
        <v>6</v>
      </c>
      <c r="C55" s="9">
        <v>15</v>
      </c>
      <c r="D55" s="9">
        <v>52</v>
      </c>
      <c r="E55" s="9">
        <v>51</v>
      </c>
      <c r="F55" s="9">
        <v>38</v>
      </c>
      <c r="G55" s="9">
        <v>11</v>
      </c>
      <c r="H55" s="26">
        <v>3</v>
      </c>
      <c r="I55" s="9">
        <v>0</v>
      </c>
      <c r="J55" s="26">
        <v>0</v>
      </c>
      <c r="K55" s="26">
        <v>0</v>
      </c>
      <c r="L55" s="26">
        <v>0</v>
      </c>
      <c r="M55" s="26">
        <v>176</v>
      </c>
      <c r="N55" s="27">
        <v>0.6</v>
      </c>
      <c r="O55" s="10">
        <v>1.9</v>
      </c>
      <c r="P55" s="10">
        <v>1.1</v>
      </c>
    </row>
    <row r="56" spans="1:16" ht="12.75" customHeight="1">
      <c r="A56" s="6" t="s">
        <v>81</v>
      </c>
      <c r="B56" s="9">
        <v>55</v>
      </c>
      <c r="C56" s="9">
        <v>86</v>
      </c>
      <c r="D56" s="9">
        <v>179</v>
      </c>
      <c r="E56" s="9">
        <v>161</v>
      </c>
      <c r="F56" s="9">
        <v>41</v>
      </c>
      <c r="G56" s="9">
        <v>0</v>
      </c>
      <c r="H56" s="26">
        <v>0</v>
      </c>
      <c r="I56" s="26">
        <v>0</v>
      </c>
      <c r="J56" s="26">
        <v>0</v>
      </c>
      <c r="K56" s="26">
        <v>0</v>
      </c>
      <c r="L56" s="26">
        <v>0</v>
      </c>
      <c r="M56" s="26">
        <v>518</v>
      </c>
      <c r="N56" s="27">
        <v>1.8</v>
      </c>
      <c r="O56" s="10">
        <v>0.9</v>
      </c>
      <c r="P56" s="10">
        <v>0.8</v>
      </c>
    </row>
    <row r="57" spans="1:16" ht="23.25" customHeight="1">
      <c r="A57" s="6" t="s">
        <v>105</v>
      </c>
      <c r="B57" s="9">
        <v>220</v>
      </c>
      <c r="C57" s="9">
        <v>419</v>
      </c>
      <c r="D57" s="9">
        <v>770</v>
      </c>
      <c r="E57" s="9">
        <v>750</v>
      </c>
      <c r="F57" s="9">
        <v>358</v>
      </c>
      <c r="G57" s="9">
        <v>77</v>
      </c>
      <c r="H57" s="9">
        <v>18</v>
      </c>
      <c r="I57" s="9">
        <v>17</v>
      </c>
      <c r="J57" s="9">
        <v>17</v>
      </c>
      <c r="K57" s="9">
        <v>19</v>
      </c>
      <c r="L57" s="9">
        <v>3</v>
      </c>
      <c r="M57" s="26">
        <v>2654</v>
      </c>
      <c r="N57" s="27">
        <v>9.2</v>
      </c>
      <c r="O57" s="10">
        <v>1.6</v>
      </c>
      <c r="P57" s="10">
        <v>0.9</v>
      </c>
    </row>
    <row r="58" spans="1:16" ht="12.75" customHeight="1">
      <c r="A58" s="6" t="s">
        <v>83</v>
      </c>
      <c r="B58" s="9">
        <v>0</v>
      </c>
      <c r="C58" s="9">
        <v>0</v>
      </c>
      <c r="D58" s="9">
        <v>3</v>
      </c>
      <c r="E58" s="9">
        <v>3</v>
      </c>
      <c r="F58" s="9">
        <v>12</v>
      </c>
      <c r="G58" s="9">
        <v>4</v>
      </c>
      <c r="H58" s="9">
        <v>0</v>
      </c>
      <c r="I58" s="26">
        <v>0</v>
      </c>
      <c r="J58" s="26">
        <v>3</v>
      </c>
      <c r="K58" s="26">
        <v>3</v>
      </c>
      <c r="L58" s="9">
        <v>3</v>
      </c>
      <c r="M58" s="26">
        <v>40</v>
      </c>
      <c r="N58" s="27">
        <v>0.1</v>
      </c>
      <c r="O58" s="10">
        <v>7</v>
      </c>
      <c r="P58" s="10">
        <v>3.3</v>
      </c>
    </row>
    <row r="59" spans="1:16" ht="25.5" customHeight="1">
      <c r="A59" s="3" t="s">
        <v>10</v>
      </c>
      <c r="B59" s="8">
        <v>490</v>
      </c>
      <c r="C59" s="8">
        <v>1077</v>
      </c>
      <c r="D59" s="8">
        <v>2718</v>
      </c>
      <c r="E59" s="8">
        <v>5169</v>
      </c>
      <c r="F59" s="8">
        <v>8051</v>
      </c>
      <c r="G59" s="8">
        <v>6232</v>
      </c>
      <c r="H59" s="8">
        <v>2124</v>
      </c>
      <c r="I59" s="8">
        <v>776</v>
      </c>
      <c r="J59" s="8">
        <v>936</v>
      </c>
      <c r="K59" s="8">
        <v>1017</v>
      </c>
      <c r="L59" s="8">
        <v>135</v>
      </c>
      <c r="M59" s="28">
        <v>28721</v>
      </c>
      <c r="N59" s="29">
        <v>100</v>
      </c>
      <c r="O59" s="11">
        <v>5.1</v>
      </c>
      <c r="P59" s="11">
        <v>3.2</v>
      </c>
    </row>
    <row r="60" spans="2:14" ht="12.75" customHeight="1">
      <c r="B60" s="45"/>
      <c r="C60" s="45"/>
      <c r="D60" s="45"/>
      <c r="E60" s="45"/>
      <c r="F60" s="45"/>
      <c r="G60" s="45"/>
      <c r="H60" s="45"/>
      <c r="I60" s="45"/>
      <c r="J60" s="45"/>
      <c r="K60" s="45"/>
      <c r="L60" s="45"/>
      <c r="M60" s="86"/>
      <c r="N60" s="27"/>
    </row>
    <row r="61" spans="10:13" ht="12.75" customHeight="1">
      <c r="J61" s="166">
        <f>J59</f>
        <v>936</v>
      </c>
      <c r="K61" s="166">
        <f>K59</f>
        <v>1017</v>
      </c>
      <c r="L61" s="166">
        <f>L59</f>
        <v>135</v>
      </c>
      <c r="M61" s="167">
        <f>SUM(J61:L61)</f>
        <v>2088</v>
      </c>
    </row>
    <row r="62" ht="12.75" customHeight="1">
      <c r="A62" s="53" t="str">
        <f>Contents!B35</f>
        <v>© Commonwealth of Australia 2019</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sheetData>
  <sheetProtection/>
  <mergeCells count="3">
    <mergeCell ref="A6:P6"/>
    <mergeCell ref="A24:P24"/>
    <mergeCell ref="A42:P42"/>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2" r:id="rId4"/>
  <headerFooter>
    <oddHeader>&amp;C&amp;F</oddHeader>
    <oddFooter>&amp;C&amp;A Page: &amp;P</oddFooter>
  </headerFooter>
  <rowBreaks count="1" manualBreakCount="1">
    <brk id="41" max="255"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6" activePane="bottomLeft" state="frozen"/>
      <selection pane="topLeft" activeCell="H13" sqref="H13"/>
      <selection pane="bottomLeft" activeCell="A1" sqref="A1"/>
    </sheetView>
  </sheetViews>
  <sheetFormatPr defaultColWidth="9.00390625" defaultRowHeight="14.25"/>
  <cols>
    <col min="1" max="1" width="44.25390625" style="0" customWidth="1"/>
    <col min="2" max="16" width="8.625" style="0" customWidth="1"/>
  </cols>
  <sheetData>
    <row r="1" spans="1:17" s="81" customFormat="1" ht="60" customHeight="1">
      <c r="A1" s="118" t="s">
        <v>117</v>
      </c>
      <c r="B1" s="119"/>
      <c r="C1" s="132"/>
      <c r="D1" s="132"/>
      <c r="E1" s="132"/>
      <c r="F1" s="132"/>
      <c r="G1" s="132"/>
      <c r="H1" s="132"/>
      <c r="I1" s="132"/>
      <c r="J1" s="132"/>
      <c r="K1" s="132"/>
      <c r="L1" s="132"/>
      <c r="M1" s="132"/>
      <c r="N1" s="132"/>
      <c r="O1" s="132"/>
      <c r="P1" s="132"/>
      <c r="Q1" s="120"/>
    </row>
    <row r="2" ht="15.75" customHeight="1">
      <c r="A2" s="69" t="str">
        <f>Contents!A2</f>
        <v>45170DO001_2019 Prisoners in Australia, 2019</v>
      </c>
    </row>
    <row r="3" spans="1:3" ht="15.75" customHeight="1">
      <c r="A3" s="2" t="str">
        <f>Contents!A3</f>
        <v>Released at 11:30 am (Canberra time) Thurs 5 Dec 2019</v>
      </c>
      <c r="C3" s="144"/>
    </row>
    <row r="4" spans="1:13" ht="25.5" customHeight="1">
      <c r="A4" s="5" t="s">
        <v>115</v>
      </c>
      <c r="M4" s="143"/>
    </row>
    <row r="5" spans="1:16" ht="33.75" customHeight="1">
      <c r="A5" s="6" t="s">
        <v>100</v>
      </c>
      <c r="B5" s="7" t="s">
        <v>38</v>
      </c>
      <c r="C5" s="7" t="s">
        <v>39</v>
      </c>
      <c r="D5" s="7" t="s">
        <v>40</v>
      </c>
      <c r="E5" s="7" t="s">
        <v>55</v>
      </c>
      <c r="F5" s="7" t="s">
        <v>41</v>
      </c>
      <c r="G5" s="7" t="s">
        <v>42</v>
      </c>
      <c r="H5" s="7" t="s">
        <v>43</v>
      </c>
      <c r="I5" s="7" t="s">
        <v>44</v>
      </c>
      <c r="J5" s="7" t="s">
        <v>45</v>
      </c>
      <c r="K5" s="85" t="s">
        <v>46</v>
      </c>
      <c r="L5" s="85" t="s">
        <v>9</v>
      </c>
      <c r="M5" s="85" t="s">
        <v>10</v>
      </c>
      <c r="N5" s="7" t="s">
        <v>47</v>
      </c>
      <c r="O5" s="7" t="s">
        <v>90</v>
      </c>
      <c r="P5" s="7" t="s">
        <v>91</v>
      </c>
    </row>
    <row r="6" spans="1:16" ht="12.75" customHeight="1">
      <c r="A6" s="159" t="s">
        <v>51</v>
      </c>
      <c r="B6" s="159"/>
      <c r="C6" s="159"/>
      <c r="D6" s="159"/>
      <c r="E6" s="159"/>
      <c r="F6" s="159"/>
      <c r="G6" s="159"/>
      <c r="H6" s="159"/>
      <c r="I6" s="159"/>
      <c r="J6" s="159"/>
      <c r="K6" s="159"/>
      <c r="L6" s="159"/>
      <c r="M6" s="159"/>
      <c r="N6" s="159"/>
      <c r="O6" s="159"/>
      <c r="P6" s="159"/>
    </row>
    <row r="7" spans="1:16" ht="12.75" customHeight="1">
      <c r="A7" s="6" t="s">
        <v>68</v>
      </c>
      <c r="B7" s="26">
        <v>0</v>
      </c>
      <c r="C7" s="26">
        <v>0</v>
      </c>
      <c r="D7" s="26">
        <v>3</v>
      </c>
      <c r="E7" s="9">
        <v>7</v>
      </c>
      <c r="F7" s="9">
        <v>50</v>
      </c>
      <c r="G7" s="9">
        <v>90</v>
      </c>
      <c r="H7" s="9">
        <v>67</v>
      </c>
      <c r="I7" s="9">
        <v>84</v>
      </c>
      <c r="J7" s="9">
        <v>75</v>
      </c>
      <c r="K7" s="9">
        <v>70</v>
      </c>
      <c r="L7" s="9">
        <v>7</v>
      </c>
      <c r="M7" s="9">
        <v>450</v>
      </c>
      <c r="N7" s="10">
        <v>5.8</v>
      </c>
      <c r="O7" s="10">
        <v>13.5</v>
      </c>
      <c r="P7" s="10">
        <v>12.5</v>
      </c>
    </row>
    <row r="8" spans="1:16" ht="12.75" customHeight="1">
      <c r="A8" s="6" t="s">
        <v>69</v>
      </c>
      <c r="B8" s="9">
        <v>91</v>
      </c>
      <c r="C8" s="9">
        <v>371</v>
      </c>
      <c r="D8" s="9">
        <v>646</v>
      </c>
      <c r="E8" s="9">
        <v>532</v>
      </c>
      <c r="F8" s="9">
        <v>446</v>
      </c>
      <c r="G8" s="9">
        <v>120</v>
      </c>
      <c r="H8" s="9">
        <v>11</v>
      </c>
      <c r="I8" s="26">
        <v>0</v>
      </c>
      <c r="J8" s="9">
        <v>0</v>
      </c>
      <c r="K8" s="26">
        <v>0</v>
      </c>
      <c r="L8" s="9">
        <v>9</v>
      </c>
      <c r="M8" s="9">
        <v>2235</v>
      </c>
      <c r="N8" s="10">
        <v>28.6</v>
      </c>
      <c r="O8" s="10">
        <v>1.7</v>
      </c>
      <c r="P8" s="10">
        <v>1</v>
      </c>
    </row>
    <row r="9" spans="1:16" ht="12.75" customHeight="1">
      <c r="A9" s="6" t="s">
        <v>70</v>
      </c>
      <c r="B9" s="9">
        <v>3</v>
      </c>
      <c r="C9" s="9">
        <v>11</v>
      </c>
      <c r="D9" s="9">
        <v>22</v>
      </c>
      <c r="E9" s="9">
        <v>86</v>
      </c>
      <c r="F9" s="9">
        <v>245</v>
      </c>
      <c r="G9" s="9">
        <v>225</v>
      </c>
      <c r="H9" s="9">
        <v>90</v>
      </c>
      <c r="I9" s="9">
        <v>17</v>
      </c>
      <c r="J9" s="9">
        <v>5</v>
      </c>
      <c r="K9" s="9">
        <v>7</v>
      </c>
      <c r="L9" s="9">
        <v>18</v>
      </c>
      <c r="M9" s="9">
        <v>727</v>
      </c>
      <c r="N9" s="10">
        <v>9.3</v>
      </c>
      <c r="O9" s="10">
        <v>5.8</v>
      </c>
      <c r="P9" s="10">
        <v>4.8</v>
      </c>
    </row>
    <row r="10" spans="1:16" ht="12.75" customHeight="1">
      <c r="A10" s="6" t="s">
        <v>71</v>
      </c>
      <c r="B10" s="9">
        <v>15</v>
      </c>
      <c r="C10" s="9">
        <v>48</v>
      </c>
      <c r="D10" s="9">
        <v>116</v>
      </c>
      <c r="E10" s="9">
        <v>130</v>
      </c>
      <c r="F10" s="9">
        <v>77</v>
      </c>
      <c r="G10" s="9">
        <v>14</v>
      </c>
      <c r="H10" s="26">
        <v>0</v>
      </c>
      <c r="I10" s="26">
        <v>0</v>
      </c>
      <c r="J10" s="26">
        <v>0</v>
      </c>
      <c r="K10" s="26">
        <v>0</v>
      </c>
      <c r="L10" s="26">
        <v>0</v>
      </c>
      <c r="M10" s="9">
        <v>407</v>
      </c>
      <c r="N10" s="10">
        <v>5.2</v>
      </c>
      <c r="O10" s="10">
        <v>1.6</v>
      </c>
      <c r="P10" s="10">
        <v>1.1</v>
      </c>
    </row>
    <row r="11" spans="1:16" ht="12.75" customHeight="1">
      <c r="A11" s="6" t="s">
        <v>72</v>
      </c>
      <c r="B11" s="26">
        <v>3</v>
      </c>
      <c r="C11" s="9">
        <v>10</v>
      </c>
      <c r="D11" s="9">
        <v>11</v>
      </c>
      <c r="E11" s="9">
        <v>15</v>
      </c>
      <c r="F11" s="9">
        <v>26</v>
      </c>
      <c r="G11" s="9">
        <v>9</v>
      </c>
      <c r="H11" s="26">
        <v>0</v>
      </c>
      <c r="I11" s="26">
        <v>0</v>
      </c>
      <c r="J11" s="26">
        <v>0</v>
      </c>
      <c r="K11" s="26">
        <v>0</v>
      </c>
      <c r="L11" s="26">
        <v>0</v>
      </c>
      <c r="M11" s="9">
        <v>79</v>
      </c>
      <c r="N11" s="10">
        <v>1</v>
      </c>
      <c r="O11" s="10">
        <v>2.7</v>
      </c>
      <c r="P11" s="10">
        <v>1.9</v>
      </c>
    </row>
    <row r="12" spans="1:16" ht="12.75" customHeight="1">
      <c r="A12" s="6" t="s">
        <v>73</v>
      </c>
      <c r="B12" s="9">
        <v>3</v>
      </c>
      <c r="C12" s="9">
        <v>9</v>
      </c>
      <c r="D12" s="9">
        <v>62</v>
      </c>
      <c r="E12" s="9">
        <v>149</v>
      </c>
      <c r="F12" s="9">
        <v>314</v>
      </c>
      <c r="G12" s="9">
        <v>118</v>
      </c>
      <c r="H12" s="9">
        <v>11</v>
      </c>
      <c r="I12" s="9">
        <v>0</v>
      </c>
      <c r="J12" s="26">
        <v>0</v>
      </c>
      <c r="K12" s="26">
        <v>0</v>
      </c>
      <c r="L12" s="9">
        <v>0</v>
      </c>
      <c r="M12" s="9">
        <v>671</v>
      </c>
      <c r="N12" s="10">
        <v>8.6</v>
      </c>
      <c r="O12" s="10">
        <v>3.4</v>
      </c>
      <c r="P12" s="10">
        <v>2.8</v>
      </c>
    </row>
    <row r="13" spans="1:16" ht="12.75" customHeight="1">
      <c r="A13" s="6" t="s">
        <v>104</v>
      </c>
      <c r="B13" s="9">
        <v>37</v>
      </c>
      <c r="C13" s="9">
        <v>105</v>
      </c>
      <c r="D13" s="9">
        <v>315</v>
      </c>
      <c r="E13" s="9">
        <v>382</v>
      </c>
      <c r="F13" s="9">
        <v>392</v>
      </c>
      <c r="G13" s="9">
        <v>48</v>
      </c>
      <c r="H13" s="9">
        <v>4</v>
      </c>
      <c r="I13" s="26">
        <v>0</v>
      </c>
      <c r="J13" s="26">
        <v>0</v>
      </c>
      <c r="K13" s="26">
        <v>0</v>
      </c>
      <c r="L13" s="26">
        <v>0</v>
      </c>
      <c r="M13" s="9">
        <v>1280</v>
      </c>
      <c r="N13" s="10">
        <v>16.4</v>
      </c>
      <c r="O13" s="10">
        <v>1.9</v>
      </c>
      <c r="P13" s="10">
        <v>1.4</v>
      </c>
    </row>
    <row r="14" spans="1:16" ht="12.75" customHeight="1">
      <c r="A14" s="6" t="s">
        <v>75</v>
      </c>
      <c r="B14" s="9">
        <v>26</v>
      </c>
      <c r="C14" s="9">
        <v>81</v>
      </c>
      <c r="D14" s="9">
        <v>102</v>
      </c>
      <c r="E14" s="9">
        <v>43</v>
      </c>
      <c r="F14" s="9">
        <v>20</v>
      </c>
      <c r="G14" s="9">
        <v>0</v>
      </c>
      <c r="H14" s="26">
        <v>0</v>
      </c>
      <c r="I14" s="26">
        <v>0</v>
      </c>
      <c r="J14" s="26">
        <v>0</v>
      </c>
      <c r="K14" s="26">
        <v>0</v>
      </c>
      <c r="L14" s="26">
        <v>0</v>
      </c>
      <c r="M14" s="9">
        <v>268</v>
      </c>
      <c r="N14" s="10">
        <v>3.4</v>
      </c>
      <c r="O14" s="10">
        <v>0.8</v>
      </c>
      <c r="P14" s="10">
        <v>0.6</v>
      </c>
    </row>
    <row r="15" spans="1:16" ht="12.75" customHeight="1">
      <c r="A15" s="6" t="s">
        <v>76</v>
      </c>
      <c r="B15" s="9">
        <v>8</v>
      </c>
      <c r="C15" s="9">
        <v>12</v>
      </c>
      <c r="D15" s="9">
        <v>18</v>
      </c>
      <c r="E15" s="9">
        <v>11</v>
      </c>
      <c r="F15" s="9">
        <v>3</v>
      </c>
      <c r="G15" s="26">
        <v>0</v>
      </c>
      <c r="H15" s="26">
        <v>0</v>
      </c>
      <c r="I15" s="26">
        <v>0</v>
      </c>
      <c r="J15" s="26">
        <v>0</v>
      </c>
      <c r="K15" s="26">
        <v>0</v>
      </c>
      <c r="L15" s="26">
        <v>0</v>
      </c>
      <c r="M15" s="9">
        <v>52</v>
      </c>
      <c r="N15" s="10">
        <v>0.7</v>
      </c>
      <c r="O15" s="10">
        <v>0.8</v>
      </c>
      <c r="P15" s="10">
        <v>0.7</v>
      </c>
    </row>
    <row r="16" spans="1:16" ht="12.75" customHeight="1">
      <c r="A16" s="6" t="s">
        <v>77</v>
      </c>
      <c r="B16" s="9">
        <v>19</v>
      </c>
      <c r="C16" s="9">
        <v>23</v>
      </c>
      <c r="D16" s="9">
        <v>43</v>
      </c>
      <c r="E16" s="9">
        <v>74</v>
      </c>
      <c r="F16" s="9">
        <v>62</v>
      </c>
      <c r="G16" s="9">
        <v>27</v>
      </c>
      <c r="H16" s="9">
        <v>0</v>
      </c>
      <c r="I16" s="26">
        <v>0</v>
      </c>
      <c r="J16" s="26">
        <v>0</v>
      </c>
      <c r="K16" s="26">
        <v>0</v>
      </c>
      <c r="L16" s="26">
        <v>0</v>
      </c>
      <c r="M16" s="9">
        <v>256</v>
      </c>
      <c r="N16" s="10">
        <v>3.3</v>
      </c>
      <c r="O16" s="10">
        <v>2.2</v>
      </c>
      <c r="P16" s="10">
        <v>1.4</v>
      </c>
    </row>
    <row r="17" spans="1:16" ht="12.75" customHeight="1">
      <c r="A17" s="6" t="s">
        <v>78</v>
      </c>
      <c r="B17" s="9">
        <v>5</v>
      </c>
      <c r="C17" s="26">
        <v>11</v>
      </c>
      <c r="D17" s="9">
        <v>8</v>
      </c>
      <c r="E17" s="9">
        <v>17</v>
      </c>
      <c r="F17" s="9">
        <v>15</v>
      </c>
      <c r="G17" s="9">
        <v>0</v>
      </c>
      <c r="H17" s="26">
        <v>0</v>
      </c>
      <c r="I17" s="26">
        <v>0</v>
      </c>
      <c r="J17" s="26">
        <v>0</v>
      </c>
      <c r="K17" s="26">
        <v>0</v>
      </c>
      <c r="L17" s="26">
        <v>0</v>
      </c>
      <c r="M17" s="9">
        <v>60</v>
      </c>
      <c r="N17" s="10">
        <v>0.8</v>
      </c>
      <c r="O17" s="10">
        <v>1.5</v>
      </c>
      <c r="P17" s="10">
        <v>1.1</v>
      </c>
    </row>
    <row r="18" spans="1:16" ht="12.75" customHeight="1">
      <c r="A18" s="6" t="s">
        <v>79</v>
      </c>
      <c r="B18" s="9">
        <v>9</v>
      </c>
      <c r="C18" s="9">
        <v>30</v>
      </c>
      <c r="D18" s="9">
        <v>35</v>
      </c>
      <c r="E18" s="9">
        <v>32</v>
      </c>
      <c r="F18" s="9">
        <v>35</v>
      </c>
      <c r="G18" s="26">
        <v>0</v>
      </c>
      <c r="H18" s="26">
        <v>0</v>
      </c>
      <c r="I18" s="26">
        <v>0</v>
      </c>
      <c r="J18" s="26">
        <v>0</v>
      </c>
      <c r="K18" s="26">
        <v>0</v>
      </c>
      <c r="L18" s="26">
        <v>0</v>
      </c>
      <c r="M18" s="9">
        <v>141</v>
      </c>
      <c r="N18" s="10">
        <v>1.8</v>
      </c>
      <c r="O18" s="10">
        <v>1.5</v>
      </c>
      <c r="P18" s="10">
        <v>1</v>
      </c>
    </row>
    <row r="19" spans="1:16" ht="12.75" customHeight="1">
      <c r="A19" s="6" t="s">
        <v>80</v>
      </c>
      <c r="B19" s="9">
        <v>14</v>
      </c>
      <c r="C19" s="9">
        <v>13</v>
      </c>
      <c r="D19" s="9">
        <v>24</v>
      </c>
      <c r="E19" s="9">
        <v>11</v>
      </c>
      <c r="F19" s="9">
        <v>3</v>
      </c>
      <c r="G19" s="9">
        <v>0</v>
      </c>
      <c r="H19" s="26">
        <v>0</v>
      </c>
      <c r="I19" s="26">
        <v>0</v>
      </c>
      <c r="J19" s="26">
        <v>0</v>
      </c>
      <c r="K19" s="26">
        <v>0</v>
      </c>
      <c r="L19" s="26">
        <v>0</v>
      </c>
      <c r="M19" s="9">
        <v>60</v>
      </c>
      <c r="N19" s="10">
        <v>0.8</v>
      </c>
      <c r="O19" s="10">
        <v>0.9</v>
      </c>
      <c r="P19" s="10">
        <v>0.6</v>
      </c>
    </row>
    <row r="20" spans="1:16" ht="12.75" customHeight="1">
      <c r="A20" s="6" t="s">
        <v>81</v>
      </c>
      <c r="B20" s="9">
        <v>19</v>
      </c>
      <c r="C20" s="9">
        <v>65</v>
      </c>
      <c r="D20" s="9">
        <v>42</v>
      </c>
      <c r="E20" s="9">
        <v>11</v>
      </c>
      <c r="F20" s="9">
        <v>0</v>
      </c>
      <c r="G20" s="26">
        <v>0</v>
      </c>
      <c r="H20" s="26">
        <v>0</v>
      </c>
      <c r="I20" s="26">
        <v>0</v>
      </c>
      <c r="J20" s="26">
        <v>0</v>
      </c>
      <c r="K20" s="26">
        <v>0</v>
      </c>
      <c r="L20" s="26">
        <v>0</v>
      </c>
      <c r="M20" s="9">
        <v>143</v>
      </c>
      <c r="N20" s="10">
        <v>1.8</v>
      </c>
      <c r="O20" s="10">
        <v>0.5</v>
      </c>
      <c r="P20" s="10">
        <v>0.5</v>
      </c>
    </row>
    <row r="21" spans="1:16" ht="24.75" customHeight="1">
      <c r="A21" s="6" t="s">
        <v>105</v>
      </c>
      <c r="B21" s="9">
        <v>159</v>
      </c>
      <c r="C21" s="9">
        <v>242</v>
      </c>
      <c r="D21" s="9">
        <v>292</v>
      </c>
      <c r="E21" s="9">
        <v>211</v>
      </c>
      <c r="F21" s="9">
        <v>76</v>
      </c>
      <c r="G21" s="9">
        <v>0</v>
      </c>
      <c r="H21" s="26">
        <v>0</v>
      </c>
      <c r="I21" s="26">
        <v>0</v>
      </c>
      <c r="J21" s="9">
        <v>0</v>
      </c>
      <c r="K21" s="9">
        <v>3</v>
      </c>
      <c r="L21" s="9">
        <v>0</v>
      </c>
      <c r="M21" s="9">
        <v>976</v>
      </c>
      <c r="N21" s="10">
        <v>12.5</v>
      </c>
      <c r="O21" s="10">
        <v>0.9</v>
      </c>
      <c r="P21" s="10">
        <v>0.6</v>
      </c>
    </row>
    <row r="22" spans="1:16" ht="12.75" customHeight="1">
      <c r="A22" s="6" t="s">
        <v>83</v>
      </c>
      <c r="B22" s="26">
        <v>0</v>
      </c>
      <c r="C22" s="26">
        <v>3</v>
      </c>
      <c r="D22" s="9">
        <v>0</v>
      </c>
      <c r="E22" s="9">
        <v>5</v>
      </c>
      <c r="F22" s="9">
        <v>0</v>
      </c>
      <c r="G22" s="26">
        <v>0</v>
      </c>
      <c r="H22" s="26">
        <v>0</v>
      </c>
      <c r="I22" s="26">
        <v>0</v>
      </c>
      <c r="J22" s="26">
        <v>0</v>
      </c>
      <c r="K22" s="26">
        <v>0</v>
      </c>
      <c r="L22" s="26">
        <v>0</v>
      </c>
      <c r="M22" s="9">
        <v>8</v>
      </c>
      <c r="N22" s="10">
        <v>0.1</v>
      </c>
      <c r="O22" s="10">
        <v>1.4</v>
      </c>
      <c r="P22" s="10">
        <v>1.3</v>
      </c>
    </row>
    <row r="23" spans="1:16" ht="25.5" customHeight="1">
      <c r="A23" s="3" t="s">
        <v>10</v>
      </c>
      <c r="B23" s="8">
        <v>415</v>
      </c>
      <c r="C23" s="8">
        <v>1040</v>
      </c>
      <c r="D23" s="8">
        <v>1723</v>
      </c>
      <c r="E23" s="8">
        <v>1712</v>
      </c>
      <c r="F23" s="8">
        <v>1767</v>
      </c>
      <c r="G23" s="8">
        <v>664</v>
      </c>
      <c r="H23" s="8">
        <v>189</v>
      </c>
      <c r="I23" s="8">
        <v>104</v>
      </c>
      <c r="J23" s="8">
        <v>85</v>
      </c>
      <c r="K23" s="8">
        <v>76</v>
      </c>
      <c r="L23" s="8">
        <v>33</v>
      </c>
      <c r="M23" s="8">
        <v>7816</v>
      </c>
      <c r="N23" s="11">
        <v>100</v>
      </c>
      <c r="O23" s="11">
        <v>2.7</v>
      </c>
      <c r="P23" s="11">
        <v>1.3</v>
      </c>
    </row>
    <row r="24" spans="1:16" ht="12.75" customHeight="1">
      <c r="A24" s="159" t="s">
        <v>52</v>
      </c>
      <c r="B24" s="159"/>
      <c r="C24" s="159"/>
      <c r="D24" s="159"/>
      <c r="E24" s="159"/>
      <c r="F24" s="159"/>
      <c r="G24" s="159"/>
      <c r="H24" s="159"/>
      <c r="I24" s="159"/>
      <c r="J24" s="159"/>
      <c r="K24" s="159"/>
      <c r="L24" s="159"/>
      <c r="M24" s="159"/>
      <c r="N24" s="159"/>
      <c r="O24" s="159"/>
      <c r="P24" s="159"/>
    </row>
    <row r="25" spans="1:16" ht="12.75" customHeight="1">
      <c r="A25" s="6" t="s">
        <v>68</v>
      </c>
      <c r="B25" s="26">
        <v>0</v>
      </c>
      <c r="C25" s="26">
        <v>3</v>
      </c>
      <c r="D25" s="9">
        <v>14</v>
      </c>
      <c r="E25" s="9">
        <v>42</v>
      </c>
      <c r="F25" s="9">
        <v>177</v>
      </c>
      <c r="G25" s="9">
        <v>304</v>
      </c>
      <c r="H25" s="9">
        <v>257</v>
      </c>
      <c r="I25" s="9">
        <v>431</v>
      </c>
      <c r="J25" s="9">
        <v>491</v>
      </c>
      <c r="K25" s="9">
        <v>337</v>
      </c>
      <c r="L25" s="9">
        <v>35</v>
      </c>
      <c r="M25" s="9">
        <v>2101</v>
      </c>
      <c r="N25" s="10">
        <v>10.1</v>
      </c>
      <c r="O25" s="10">
        <v>15.2</v>
      </c>
      <c r="P25" s="10">
        <v>15.7</v>
      </c>
    </row>
    <row r="26" spans="1:16" ht="12.75" customHeight="1">
      <c r="A26" s="6" t="s">
        <v>69</v>
      </c>
      <c r="B26" s="9">
        <v>100</v>
      </c>
      <c r="C26" s="9">
        <v>339</v>
      </c>
      <c r="D26" s="9">
        <v>721</v>
      </c>
      <c r="E26" s="9">
        <v>645</v>
      </c>
      <c r="F26" s="9">
        <v>775</v>
      </c>
      <c r="G26" s="9">
        <v>307</v>
      </c>
      <c r="H26" s="9">
        <v>40</v>
      </c>
      <c r="I26" s="9">
        <v>5</v>
      </c>
      <c r="J26" s="9">
        <v>7</v>
      </c>
      <c r="K26" s="9">
        <v>4</v>
      </c>
      <c r="L26" s="9">
        <v>16</v>
      </c>
      <c r="M26" s="9">
        <v>2958</v>
      </c>
      <c r="N26" s="10">
        <v>14.2</v>
      </c>
      <c r="O26" s="10">
        <v>2.3</v>
      </c>
      <c r="P26" s="10">
        <v>1.3</v>
      </c>
    </row>
    <row r="27" spans="1:16" ht="12.75" customHeight="1">
      <c r="A27" s="6" t="s">
        <v>70</v>
      </c>
      <c r="B27" s="9">
        <v>19</v>
      </c>
      <c r="C27" s="9">
        <v>60</v>
      </c>
      <c r="D27" s="9">
        <v>165</v>
      </c>
      <c r="E27" s="9">
        <v>362</v>
      </c>
      <c r="F27" s="9">
        <v>1141</v>
      </c>
      <c r="G27" s="9">
        <v>1228</v>
      </c>
      <c r="H27" s="9">
        <v>409</v>
      </c>
      <c r="I27" s="9">
        <v>91</v>
      </c>
      <c r="J27" s="9">
        <v>46</v>
      </c>
      <c r="K27" s="9">
        <v>4</v>
      </c>
      <c r="L27" s="9">
        <v>21</v>
      </c>
      <c r="M27" s="9">
        <v>3544</v>
      </c>
      <c r="N27" s="10">
        <v>17</v>
      </c>
      <c r="O27" s="10">
        <v>5.9</v>
      </c>
      <c r="P27" s="10">
        <v>5</v>
      </c>
    </row>
    <row r="28" spans="1:16" ht="12.75" customHeight="1">
      <c r="A28" s="6" t="s">
        <v>71</v>
      </c>
      <c r="B28" s="9">
        <v>21</v>
      </c>
      <c r="C28" s="9">
        <v>104</v>
      </c>
      <c r="D28" s="9">
        <v>185</v>
      </c>
      <c r="E28" s="9">
        <v>223</v>
      </c>
      <c r="F28" s="9">
        <v>137</v>
      </c>
      <c r="G28" s="9">
        <v>25</v>
      </c>
      <c r="H28" s="26">
        <v>0</v>
      </c>
      <c r="I28" s="26">
        <v>0</v>
      </c>
      <c r="J28" s="26">
        <v>0</v>
      </c>
      <c r="K28" s="26">
        <v>0</v>
      </c>
      <c r="L28" s="26">
        <v>0</v>
      </c>
      <c r="M28" s="9">
        <v>693</v>
      </c>
      <c r="N28" s="10">
        <v>3.3</v>
      </c>
      <c r="O28" s="10">
        <v>1.6</v>
      </c>
      <c r="P28" s="10">
        <v>1.1</v>
      </c>
    </row>
    <row r="29" spans="1:16" ht="12.75" customHeight="1">
      <c r="A29" s="6" t="s">
        <v>72</v>
      </c>
      <c r="B29" s="9">
        <v>0</v>
      </c>
      <c r="C29" s="9">
        <v>12</v>
      </c>
      <c r="D29" s="9">
        <v>42</v>
      </c>
      <c r="E29" s="9">
        <v>33</v>
      </c>
      <c r="F29" s="9">
        <v>99</v>
      </c>
      <c r="G29" s="9">
        <v>58</v>
      </c>
      <c r="H29" s="9">
        <v>13</v>
      </c>
      <c r="I29" s="9">
        <v>4</v>
      </c>
      <c r="J29" s="26">
        <v>3</v>
      </c>
      <c r="K29" s="26">
        <v>0</v>
      </c>
      <c r="L29" s="26">
        <v>0</v>
      </c>
      <c r="M29" s="9">
        <v>258</v>
      </c>
      <c r="N29" s="10">
        <v>1.2</v>
      </c>
      <c r="O29" s="10">
        <v>4.1</v>
      </c>
      <c r="P29" s="10">
        <v>3.2</v>
      </c>
    </row>
    <row r="30" spans="1:16" ht="12.75" customHeight="1">
      <c r="A30" s="6" t="s">
        <v>73</v>
      </c>
      <c r="B30" s="9">
        <v>11</v>
      </c>
      <c r="C30" s="9">
        <v>32</v>
      </c>
      <c r="D30" s="9">
        <v>77</v>
      </c>
      <c r="E30" s="9">
        <v>302</v>
      </c>
      <c r="F30" s="9">
        <v>680</v>
      </c>
      <c r="G30" s="9">
        <v>249</v>
      </c>
      <c r="H30" s="9">
        <v>36</v>
      </c>
      <c r="I30" s="9">
        <v>7</v>
      </c>
      <c r="J30" s="9">
        <v>0</v>
      </c>
      <c r="K30" s="9">
        <v>0</v>
      </c>
      <c r="L30" s="26">
        <v>3</v>
      </c>
      <c r="M30" s="9">
        <v>1402</v>
      </c>
      <c r="N30" s="10">
        <v>6.7</v>
      </c>
      <c r="O30" s="10">
        <v>3.7</v>
      </c>
      <c r="P30" s="10">
        <v>3</v>
      </c>
    </row>
    <row r="31" spans="1:16" ht="12.75" customHeight="1">
      <c r="A31" s="6" t="s">
        <v>104</v>
      </c>
      <c r="B31" s="9">
        <v>47</v>
      </c>
      <c r="C31" s="9">
        <v>158</v>
      </c>
      <c r="D31" s="9">
        <v>364</v>
      </c>
      <c r="E31" s="9">
        <v>485</v>
      </c>
      <c r="F31" s="9">
        <v>619</v>
      </c>
      <c r="G31" s="9">
        <v>138</v>
      </c>
      <c r="H31" s="9">
        <v>14</v>
      </c>
      <c r="I31" s="9">
        <v>7</v>
      </c>
      <c r="J31" s="26">
        <v>0</v>
      </c>
      <c r="K31" s="26">
        <v>0</v>
      </c>
      <c r="L31" s="9">
        <v>0</v>
      </c>
      <c r="M31" s="9">
        <v>1833</v>
      </c>
      <c r="N31" s="10">
        <v>8.8</v>
      </c>
      <c r="O31" s="10">
        <v>2.3</v>
      </c>
      <c r="P31" s="10">
        <v>1.6</v>
      </c>
    </row>
    <row r="32" spans="1:16" ht="12.75" customHeight="1">
      <c r="A32" s="6" t="s">
        <v>75</v>
      </c>
      <c r="B32" s="9">
        <v>78</v>
      </c>
      <c r="C32" s="9">
        <v>170</v>
      </c>
      <c r="D32" s="9">
        <v>239</v>
      </c>
      <c r="E32" s="9">
        <v>155</v>
      </c>
      <c r="F32" s="9">
        <v>86</v>
      </c>
      <c r="G32" s="9">
        <v>16</v>
      </c>
      <c r="H32" s="9">
        <v>3</v>
      </c>
      <c r="I32" s="26">
        <v>0</v>
      </c>
      <c r="J32" s="26">
        <v>0</v>
      </c>
      <c r="K32" s="26">
        <v>0</v>
      </c>
      <c r="L32" s="26">
        <v>0</v>
      </c>
      <c r="M32" s="9">
        <v>746</v>
      </c>
      <c r="N32" s="10">
        <v>3.6</v>
      </c>
      <c r="O32" s="10">
        <v>1.2</v>
      </c>
      <c r="P32" s="10">
        <v>0.7</v>
      </c>
    </row>
    <row r="33" spans="1:16" ht="12.75" customHeight="1">
      <c r="A33" s="6" t="s">
        <v>76</v>
      </c>
      <c r="B33" s="9">
        <v>12</v>
      </c>
      <c r="C33" s="9">
        <v>59</v>
      </c>
      <c r="D33" s="9">
        <v>128</v>
      </c>
      <c r="E33" s="9">
        <v>174</v>
      </c>
      <c r="F33" s="9">
        <v>170</v>
      </c>
      <c r="G33" s="9">
        <v>46</v>
      </c>
      <c r="H33" s="9">
        <v>4</v>
      </c>
      <c r="I33" s="26">
        <v>0</v>
      </c>
      <c r="J33" s="26">
        <v>0</v>
      </c>
      <c r="K33" s="26">
        <v>0</v>
      </c>
      <c r="L33" s="26">
        <v>0</v>
      </c>
      <c r="M33" s="9">
        <v>595</v>
      </c>
      <c r="N33" s="10">
        <v>2.8</v>
      </c>
      <c r="O33" s="10">
        <v>2.1</v>
      </c>
      <c r="P33" s="10">
        <v>1.5</v>
      </c>
    </row>
    <row r="34" spans="1:16" ht="12.75" customHeight="1">
      <c r="A34" s="6" t="s">
        <v>77</v>
      </c>
      <c r="B34" s="9">
        <v>52</v>
      </c>
      <c r="C34" s="9">
        <v>146</v>
      </c>
      <c r="D34" s="9">
        <v>405</v>
      </c>
      <c r="E34" s="9">
        <v>853</v>
      </c>
      <c r="F34" s="9">
        <v>1351</v>
      </c>
      <c r="G34" s="9">
        <v>886</v>
      </c>
      <c r="H34" s="9">
        <v>194</v>
      </c>
      <c r="I34" s="9">
        <v>52</v>
      </c>
      <c r="J34" s="9">
        <v>25</v>
      </c>
      <c r="K34" s="9">
        <v>0</v>
      </c>
      <c r="L34" s="9">
        <v>3</v>
      </c>
      <c r="M34" s="9">
        <v>3971</v>
      </c>
      <c r="N34" s="10">
        <v>19</v>
      </c>
      <c r="O34" s="10">
        <v>4</v>
      </c>
      <c r="P34" s="10">
        <v>3</v>
      </c>
    </row>
    <row r="35" spans="1:16" ht="12.75" customHeight="1">
      <c r="A35" s="6" t="s">
        <v>78</v>
      </c>
      <c r="B35" s="9">
        <v>18</v>
      </c>
      <c r="C35" s="9">
        <v>27</v>
      </c>
      <c r="D35" s="9">
        <v>72</v>
      </c>
      <c r="E35" s="9">
        <v>80</v>
      </c>
      <c r="F35" s="9">
        <v>95</v>
      </c>
      <c r="G35" s="9">
        <v>15</v>
      </c>
      <c r="H35" s="26">
        <v>3</v>
      </c>
      <c r="I35" s="26">
        <v>0</v>
      </c>
      <c r="J35" s="26">
        <v>0</v>
      </c>
      <c r="K35" s="26">
        <v>0</v>
      </c>
      <c r="L35" s="26">
        <v>0</v>
      </c>
      <c r="M35" s="9">
        <v>313</v>
      </c>
      <c r="N35" s="10">
        <v>1.5</v>
      </c>
      <c r="O35" s="10">
        <v>2</v>
      </c>
      <c r="P35" s="10">
        <v>1.4</v>
      </c>
    </row>
    <row r="36" spans="1:16" ht="12.75" customHeight="1">
      <c r="A36" s="6" t="s">
        <v>79</v>
      </c>
      <c r="B36" s="9">
        <v>8</v>
      </c>
      <c r="C36" s="9">
        <v>16</v>
      </c>
      <c r="D36" s="9">
        <v>45</v>
      </c>
      <c r="E36" s="9">
        <v>63</v>
      </c>
      <c r="F36" s="9">
        <v>94</v>
      </c>
      <c r="G36" s="9">
        <v>21</v>
      </c>
      <c r="H36" s="9">
        <v>8</v>
      </c>
      <c r="I36" s="26">
        <v>0</v>
      </c>
      <c r="J36" s="26">
        <v>0</v>
      </c>
      <c r="K36" s="26">
        <v>0</v>
      </c>
      <c r="L36" s="9">
        <v>3</v>
      </c>
      <c r="M36" s="9">
        <v>270</v>
      </c>
      <c r="N36" s="10">
        <v>1.3</v>
      </c>
      <c r="O36" s="10">
        <v>2.5</v>
      </c>
      <c r="P36" s="10">
        <v>1.9</v>
      </c>
    </row>
    <row r="37" spans="1:16" ht="12.75" customHeight="1">
      <c r="A37" s="6" t="s">
        <v>80</v>
      </c>
      <c r="B37" s="9">
        <v>10</v>
      </c>
      <c r="C37" s="9">
        <v>27</v>
      </c>
      <c r="D37" s="9">
        <v>30</v>
      </c>
      <c r="E37" s="9">
        <v>21</v>
      </c>
      <c r="F37" s="9">
        <v>21</v>
      </c>
      <c r="G37" s="9">
        <v>4</v>
      </c>
      <c r="H37" s="26">
        <v>0</v>
      </c>
      <c r="I37" s="26">
        <v>0</v>
      </c>
      <c r="J37" s="26">
        <v>0</v>
      </c>
      <c r="K37" s="26">
        <v>0</v>
      </c>
      <c r="L37" s="26">
        <v>0</v>
      </c>
      <c r="M37" s="9">
        <v>118</v>
      </c>
      <c r="N37" s="10">
        <v>0.6</v>
      </c>
      <c r="O37" s="10">
        <v>1.5</v>
      </c>
      <c r="P37" s="10">
        <v>0.8</v>
      </c>
    </row>
    <row r="38" spans="1:16" ht="12.75" customHeight="1">
      <c r="A38" s="6" t="s">
        <v>81</v>
      </c>
      <c r="B38" s="9">
        <v>61</v>
      </c>
      <c r="C38" s="9">
        <v>150</v>
      </c>
      <c r="D38" s="9">
        <v>116</v>
      </c>
      <c r="E38" s="9">
        <v>42</v>
      </c>
      <c r="F38" s="9">
        <v>13</v>
      </c>
      <c r="G38" s="26">
        <v>0</v>
      </c>
      <c r="H38" s="26">
        <v>0</v>
      </c>
      <c r="I38" s="26">
        <v>0</v>
      </c>
      <c r="J38" s="26">
        <v>0</v>
      </c>
      <c r="K38" s="26">
        <v>0</v>
      </c>
      <c r="L38" s="26">
        <v>0</v>
      </c>
      <c r="M38" s="9">
        <v>378</v>
      </c>
      <c r="N38" s="10">
        <v>1.8</v>
      </c>
      <c r="O38" s="10">
        <v>0.6</v>
      </c>
      <c r="P38" s="10">
        <v>0.5</v>
      </c>
    </row>
    <row r="39" spans="1:16" ht="24.75" customHeight="1">
      <c r="A39" s="6" t="s">
        <v>105</v>
      </c>
      <c r="B39" s="9">
        <v>166</v>
      </c>
      <c r="C39" s="9">
        <v>367</v>
      </c>
      <c r="D39" s="9">
        <v>459</v>
      </c>
      <c r="E39" s="9">
        <v>398</v>
      </c>
      <c r="F39" s="9">
        <v>199</v>
      </c>
      <c r="G39" s="9">
        <v>35</v>
      </c>
      <c r="H39" s="9">
        <v>14</v>
      </c>
      <c r="I39" s="9">
        <v>11</v>
      </c>
      <c r="J39" s="9">
        <v>10</v>
      </c>
      <c r="K39" s="9">
        <v>3</v>
      </c>
      <c r="L39" s="9">
        <v>3</v>
      </c>
      <c r="M39" s="9">
        <v>1672</v>
      </c>
      <c r="N39" s="10">
        <v>8</v>
      </c>
      <c r="O39" s="10">
        <v>1.5</v>
      </c>
      <c r="P39" s="10">
        <v>0.8</v>
      </c>
    </row>
    <row r="40" spans="1:16" ht="12.75" customHeight="1">
      <c r="A40" s="6" t="s">
        <v>83</v>
      </c>
      <c r="B40" s="9">
        <v>0</v>
      </c>
      <c r="C40" s="9">
        <v>3</v>
      </c>
      <c r="D40" s="9">
        <v>4</v>
      </c>
      <c r="E40" s="9">
        <v>9</v>
      </c>
      <c r="F40" s="9">
        <v>12</v>
      </c>
      <c r="G40" s="9">
        <v>4</v>
      </c>
      <c r="H40" s="9">
        <v>4</v>
      </c>
      <c r="I40" s="26">
        <v>3</v>
      </c>
      <c r="J40" s="26">
        <v>3</v>
      </c>
      <c r="K40" s="26">
        <v>0</v>
      </c>
      <c r="L40" s="9">
        <v>3</v>
      </c>
      <c r="M40" s="9">
        <v>36</v>
      </c>
      <c r="N40" s="10">
        <v>0.2</v>
      </c>
      <c r="O40" s="10">
        <v>5.9</v>
      </c>
      <c r="P40" s="10">
        <v>2.3</v>
      </c>
    </row>
    <row r="41" spans="1:16" ht="25.5" customHeight="1">
      <c r="A41" s="3" t="s">
        <v>10</v>
      </c>
      <c r="B41" s="8">
        <v>591</v>
      </c>
      <c r="C41" s="8">
        <v>1668</v>
      </c>
      <c r="D41" s="8">
        <v>3072</v>
      </c>
      <c r="E41" s="8">
        <v>3904</v>
      </c>
      <c r="F41" s="8">
        <v>5670</v>
      </c>
      <c r="G41" s="8">
        <v>3332</v>
      </c>
      <c r="H41" s="8">
        <v>998</v>
      </c>
      <c r="I41" s="8">
        <v>615</v>
      </c>
      <c r="J41" s="8">
        <v>583</v>
      </c>
      <c r="K41" s="8">
        <v>351</v>
      </c>
      <c r="L41" s="8">
        <v>98</v>
      </c>
      <c r="M41" s="8">
        <v>20894</v>
      </c>
      <c r="N41" s="11">
        <v>100</v>
      </c>
      <c r="O41" s="11">
        <v>4.3</v>
      </c>
      <c r="P41" s="11">
        <v>2.4</v>
      </c>
    </row>
    <row r="42" spans="1:16" ht="12.75" customHeight="1">
      <c r="A42" s="159" t="s">
        <v>53</v>
      </c>
      <c r="B42" s="159"/>
      <c r="C42" s="159"/>
      <c r="D42" s="159"/>
      <c r="E42" s="159"/>
      <c r="F42" s="159"/>
      <c r="G42" s="159"/>
      <c r="H42" s="159"/>
      <c r="I42" s="159"/>
      <c r="J42" s="159"/>
      <c r="K42" s="159"/>
      <c r="L42" s="159"/>
      <c r="M42" s="159"/>
      <c r="N42" s="159"/>
      <c r="O42" s="159"/>
      <c r="P42" s="159"/>
    </row>
    <row r="43" spans="1:16" ht="12.75" customHeight="1">
      <c r="A43" s="6" t="s">
        <v>68</v>
      </c>
      <c r="B43" s="26">
        <v>3</v>
      </c>
      <c r="C43" s="26">
        <v>3</v>
      </c>
      <c r="D43" s="9">
        <v>13</v>
      </c>
      <c r="E43" s="9">
        <v>54</v>
      </c>
      <c r="F43" s="9">
        <v>225</v>
      </c>
      <c r="G43" s="9">
        <v>389</v>
      </c>
      <c r="H43" s="9">
        <v>328</v>
      </c>
      <c r="I43" s="9">
        <v>514</v>
      </c>
      <c r="J43" s="9">
        <v>573</v>
      </c>
      <c r="K43" s="9">
        <v>402</v>
      </c>
      <c r="L43" s="9">
        <v>41</v>
      </c>
      <c r="M43" s="9">
        <v>2551</v>
      </c>
      <c r="N43" s="10">
        <v>8.9</v>
      </c>
      <c r="O43" s="10">
        <v>14.9</v>
      </c>
      <c r="P43" s="10">
        <v>15</v>
      </c>
    </row>
    <row r="44" spans="1:16" ht="12.75" customHeight="1">
      <c r="A44" s="6" t="s">
        <v>69</v>
      </c>
      <c r="B44" s="9">
        <v>195</v>
      </c>
      <c r="C44" s="9">
        <v>715</v>
      </c>
      <c r="D44" s="9">
        <v>1369</v>
      </c>
      <c r="E44" s="9">
        <v>1187</v>
      </c>
      <c r="F44" s="9">
        <v>1221</v>
      </c>
      <c r="G44" s="9">
        <v>424</v>
      </c>
      <c r="H44" s="9">
        <v>47</v>
      </c>
      <c r="I44" s="9">
        <v>6</v>
      </c>
      <c r="J44" s="9">
        <v>7</v>
      </c>
      <c r="K44" s="9">
        <v>4</v>
      </c>
      <c r="L44" s="9">
        <v>25</v>
      </c>
      <c r="M44" s="9">
        <v>5192</v>
      </c>
      <c r="N44" s="10">
        <v>18.1</v>
      </c>
      <c r="O44" s="10">
        <v>2.1</v>
      </c>
      <c r="P44" s="10">
        <v>1.2</v>
      </c>
    </row>
    <row r="45" spans="1:16" ht="12.75" customHeight="1">
      <c r="A45" s="6" t="s">
        <v>70</v>
      </c>
      <c r="B45" s="9">
        <v>22</v>
      </c>
      <c r="C45" s="9">
        <v>74</v>
      </c>
      <c r="D45" s="9">
        <v>186</v>
      </c>
      <c r="E45" s="9">
        <v>448</v>
      </c>
      <c r="F45" s="9">
        <v>1383</v>
      </c>
      <c r="G45" s="9">
        <v>1451</v>
      </c>
      <c r="H45" s="9">
        <v>501</v>
      </c>
      <c r="I45" s="9">
        <v>105</v>
      </c>
      <c r="J45" s="9">
        <v>55</v>
      </c>
      <c r="K45" s="9">
        <v>5</v>
      </c>
      <c r="L45" s="9">
        <v>37</v>
      </c>
      <c r="M45" s="9">
        <v>4270</v>
      </c>
      <c r="N45" s="10">
        <v>14.9</v>
      </c>
      <c r="O45" s="10">
        <v>5.9</v>
      </c>
      <c r="P45" s="10">
        <v>5</v>
      </c>
    </row>
    <row r="46" spans="1:16" ht="12.75" customHeight="1">
      <c r="A46" s="6" t="s">
        <v>71</v>
      </c>
      <c r="B46" s="9">
        <v>38</v>
      </c>
      <c r="C46" s="9">
        <v>154</v>
      </c>
      <c r="D46" s="9">
        <v>298</v>
      </c>
      <c r="E46" s="9">
        <v>353</v>
      </c>
      <c r="F46" s="9">
        <v>217</v>
      </c>
      <c r="G46" s="9">
        <v>37</v>
      </c>
      <c r="H46" s="26">
        <v>0</v>
      </c>
      <c r="I46" s="26">
        <v>0</v>
      </c>
      <c r="J46" s="26">
        <v>0</v>
      </c>
      <c r="K46" s="26">
        <v>0</v>
      </c>
      <c r="L46" s="26">
        <v>0</v>
      </c>
      <c r="M46" s="9">
        <v>1098</v>
      </c>
      <c r="N46" s="10">
        <v>3.8</v>
      </c>
      <c r="O46" s="10">
        <v>1.6</v>
      </c>
      <c r="P46" s="10">
        <v>1.1</v>
      </c>
    </row>
    <row r="47" spans="1:16" ht="12.75" customHeight="1">
      <c r="A47" s="6" t="s">
        <v>72</v>
      </c>
      <c r="B47" s="9">
        <v>5</v>
      </c>
      <c r="C47" s="9">
        <v>26</v>
      </c>
      <c r="D47" s="9">
        <v>50</v>
      </c>
      <c r="E47" s="9">
        <v>49</v>
      </c>
      <c r="F47" s="9">
        <v>121</v>
      </c>
      <c r="G47" s="9">
        <v>72</v>
      </c>
      <c r="H47" s="9">
        <v>11</v>
      </c>
      <c r="I47" s="9">
        <v>4</v>
      </c>
      <c r="J47" s="26">
        <v>3</v>
      </c>
      <c r="K47" s="26">
        <v>0</v>
      </c>
      <c r="L47" s="26">
        <v>4</v>
      </c>
      <c r="M47" s="9">
        <v>340</v>
      </c>
      <c r="N47" s="10">
        <v>1.2</v>
      </c>
      <c r="O47" s="10">
        <v>3.8</v>
      </c>
      <c r="P47" s="10">
        <v>3</v>
      </c>
    </row>
    <row r="48" spans="1:16" ht="12.75" customHeight="1">
      <c r="A48" s="6" t="s">
        <v>73</v>
      </c>
      <c r="B48" s="9">
        <v>12</v>
      </c>
      <c r="C48" s="9">
        <v>44</v>
      </c>
      <c r="D48" s="9">
        <v>141</v>
      </c>
      <c r="E48" s="9">
        <v>449</v>
      </c>
      <c r="F48" s="9">
        <v>987</v>
      </c>
      <c r="G48" s="9">
        <v>365</v>
      </c>
      <c r="H48" s="9">
        <v>51</v>
      </c>
      <c r="I48" s="9">
        <v>7</v>
      </c>
      <c r="J48" s="9">
        <v>0</v>
      </c>
      <c r="K48" s="9">
        <v>0</v>
      </c>
      <c r="L48" s="9">
        <v>4</v>
      </c>
      <c r="M48" s="9">
        <v>2076</v>
      </c>
      <c r="N48" s="10">
        <v>7.2</v>
      </c>
      <c r="O48" s="10">
        <v>3.6</v>
      </c>
      <c r="P48" s="10">
        <v>3</v>
      </c>
    </row>
    <row r="49" spans="1:16" ht="12.75" customHeight="1">
      <c r="A49" s="6" t="s">
        <v>104</v>
      </c>
      <c r="B49" s="9">
        <v>84</v>
      </c>
      <c r="C49" s="9">
        <v>265</v>
      </c>
      <c r="D49" s="9">
        <v>671</v>
      </c>
      <c r="E49" s="9">
        <v>873</v>
      </c>
      <c r="F49" s="9">
        <v>1012</v>
      </c>
      <c r="G49" s="9">
        <v>184</v>
      </c>
      <c r="H49" s="9">
        <v>17</v>
      </c>
      <c r="I49" s="9">
        <v>7</v>
      </c>
      <c r="J49" s="9">
        <v>0</v>
      </c>
      <c r="K49" s="9">
        <v>0</v>
      </c>
      <c r="L49" s="9">
        <v>4</v>
      </c>
      <c r="M49" s="9">
        <v>3112</v>
      </c>
      <c r="N49" s="10">
        <v>10.8</v>
      </c>
      <c r="O49" s="10">
        <v>2.1</v>
      </c>
      <c r="P49" s="10">
        <v>1.5</v>
      </c>
    </row>
    <row r="50" spans="1:16" ht="12.75" customHeight="1">
      <c r="A50" s="6" t="s">
        <v>75</v>
      </c>
      <c r="B50" s="9">
        <v>103</v>
      </c>
      <c r="C50" s="9">
        <v>256</v>
      </c>
      <c r="D50" s="9">
        <v>336</v>
      </c>
      <c r="E50" s="9">
        <v>195</v>
      </c>
      <c r="F50" s="9">
        <v>101</v>
      </c>
      <c r="G50" s="9">
        <v>18</v>
      </c>
      <c r="H50" s="9">
        <v>3</v>
      </c>
      <c r="I50" s="26">
        <v>0</v>
      </c>
      <c r="J50" s="26">
        <v>0</v>
      </c>
      <c r="K50" s="26">
        <v>0</v>
      </c>
      <c r="L50" s="26">
        <v>0</v>
      </c>
      <c r="M50" s="9">
        <v>1019</v>
      </c>
      <c r="N50" s="10">
        <v>3.5</v>
      </c>
      <c r="O50" s="10">
        <v>1.1</v>
      </c>
      <c r="P50" s="10">
        <v>0.7</v>
      </c>
    </row>
    <row r="51" spans="1:16" ht="12.75" customHeight="1">
      <c r="A51" s="6" t="s">
        <v>76</v>
      </c>
      <c r="B51" s="9">
        <v>18</v>
      </c>
      <c r="C51" s="9">
        <v>67</v>
      </c>
      <c r="D51" s="9">
        <v>142</v>
      </c>
      <c r="E51" s="9">
        <v>189</v>
      </c>
      <c r="F51" s="9">
        <v>173</v>
      </c>
      <c r="G51" s="9">
        <v>46</v>
      </c>
      <c r="H51" s="9">
        <v>4</v>
      </c>
      <c r="I51" s="26">
        <v>0</v>
      </c>
      <c r="J51" s="26">
        <v>0</v>
      </c>
      <c r="K51" s="26">
        <v>0</v>
      </c>
      <c r="L51" s="26">
        <v>0</v>
      </c>
      <c r="M51" s="9">
        <v>642</v>
      </c>
      <c r="N51" s="10">
        <v>2.2</v>
      </c>
      <c r="O51" s="10">
        <v>2</v>
      </c>
      <c r="P51" s="10">
        <v>1.3</v>
      </c>
    </row>
    <row r="52" spans="1:16" ht="12.75" customHeight="1">
      <c r="A52" s="6" t="s">
        <v>77</v>
      </c>
      <c r="B52" s="9">
        <v>69</v>
      </c>
      <c r="C52" s="9">
        <v>173</v>
      </c>
      <c r="D52" s="9">
        <v>452</v>
      </c>
      <c r="E52" s="9">
        <v>921</v>
      </c>
      <c r="F52" s="9">
        <v>1415</v>
      </c>
      <c r="G52" s="9">
        <v>917</v>
      </c>
      <c r="H52" s="9">
        <v>194</v>
      </c>
      <c r="I52" s="9">
        <v>52</v>
      </c>
      <c r="J52" s="9">
        <v>25</v>
      </c>
      <c r="K52" s="9">
        <v>0</v>
      </c>
      <c r="L52" s="9">
        <v>3</v>
      </c>
      <c r="M52" s="9">
        <v>4230</v>
      </c>
      <c r="N52" s="10">
        <v>14.7</v>
      </c>
      <c r="O52" s="10">
        <v>3.9</v>
      </c>
      <c r="P52" s="10">
        <v>3</v>
      </c>
    </row>
    <row r="53" spans="1:16" ht="12.75" customHeight="1">
      <c r="A53" s="6" t="s">
        <v>78</v>
      </c>
      <c r="B53" s="9">
        <v>22</v>
      </c>
      <c r="C53" s="9">
        <v>39</v>
      </c>
      <c r="D53" s="9">
        <v>88</v>
      </c>
      <c r="E53" s="9">
        <v>100</v>
      </c>
      <c r="F53" s="9">
        <v>114</v>
      </c>
      <c r="G53" s="9">
        <v>15</v>
      </c>
      <c r="H53" s="26">
        <v>3</v>
      </c>
      <c r="I53" s="26">
        <v>0</v>
      </c>
      <c r="J53" s="26">
        <v>0</v>
      </c>
      <c r="K53" s="26">
        <v>0</v>
      </c>
      <c r="L53" s="26">
        <v>0</v>
      </c>
      <c r="M53" s="9">
        <v>374</v>
      </c>
      <c r="N53" s="10">
        <v>1.3</v>
      </c>
      <c r="O53" s="10">
        <v>1.9</v>
      </c>
      <c r="P53" s="10">
        <v>1.3</v>
      </c>
    </row>
    <row r="54" spans="1:16" ht="12.75" customHeight="1">
      <c r="A54" s="6" t="s">
        <v>79</v>
      </c>
      <c r="B54" s="9">
        <v>19</v>
      </c>
      <c r="C54" s="9">
        <v>50</v>
      </c>
      <c r="D54" s="9">
        <v>85</v>
      </c>
      <c r="E54" s="9">
        <v>95</v>
      </c>
      <c r="F54" s="9">
        <v>136</v>
      </c>
      <c r="G54" s="9">
        <v>29</v>
      </c>
      <c r="H54" s="9">
        <v>8</v>
      </c>
      <c r="I54" s="26">
        <v>0</v>
      </c>
      <c r="J54" s="26">
        <v>0</v>
      </c>
      <c r="K54" s="26">
        <v>0</v>
      </c>
      <c r="L54" s="9">
        <v>7</v>
      </c>
      <c r="M54" s="9">
        <v>413</v>
      </c>
      <c r="N54" s="10">
        <v>1.4</v>
      </c>
      <c r="O54" s="10">
        <v>2.1</v>
      </c>
      <c r="P54" s="10">
        <v>1.6</v>
      </c>
    </row>
    <row r="55" spans="1:16" ht="12.75" customHeight="1">
      <c r="A55" s="6" t="s">
        <v>80</v>
      </c>
      <c r="B55" s="9">
        <v>18</v>
      </c>
      <c r="C55" s="9">
        <v>34</v>
      </c>
      <c r="D55" s="9">
        <v>54</v>
      </c>
      <c r="E55" s="9">
        <v>38</v>
      </c>
      <c r="F55" s="9">
        <v>23</v>
      </c>
      <c r="G55" s="9">
        <v>9</v>
      </c>
      <c r="H55" s="26">
        <v>0</v>
      </c>
      <c r="I55" s="9">
        <v>0</v>
      </c>
      <c r="J55" s="26">
        <v>0</v>
      </c>
      <c r="K55" s="26">
        <v>0</v>
      </c>
      <c r="L55" s="26">
        <v>0</v>
      </c>
      <c r="M55" s="9">
        <v>176</v>
      </c>
      <c r="N55" s="10">
        <v>0.6</v>
      </c>
      <c r="O55" s="10">
        <v>1.3</v>
      </c>
      <c r="P55" s="10">
        <v>0.7</v>
      </c>
    </row>
    <row r="56" spans="1:16" ht="12.75" customHeight="1">
      <c r="A56" s="6" t="s">
        <v>81</v>
      </c>
      <c r="B56" s="9">
        <v>84</v>
      </c>
      <c r="C56" s="9">
        <v>210</v>
      </c>
      <c r="D56" s="9">
        <v>162</v>
      </c>
      <c r="E56" s="9">
        <v>54</v>
      </c>
      <c r="F56" s="9">
        <v>10</v>
      </c>
      <c r="G56" s="26">
        <v>0</v>
      </c>
      <c r="H56" s="26">
        <v>0</v>
      </c>
      <c r="I56" s="26">
        <v>0</v>
      </c>
      <c r="J56" s="26">
        <v>0</v>
      </c>
      <c r="K56" s="26">
        <v>0</v>
      </c>
      <c r="L56" s="26">
        <v>0</v>
      </c>
      <c r="M56" s="9">
        <v>518</v>
      </c>
      <c r="N56" s="10">
        <v>1.8</v>
      </c>
      <c r="O56" s="10">
        <v>0.6</v>
      </c>
      <c r="P56" s="10">
        <v>0.5</v>
      </c>
    </row>
    <row r="57" spans="1:16" ht="24.75" customHeight="1">
      <c r="A57" s="6" t="s">
        <v>105</v>
      </c>
      <c r="B57" s="9">
        <v>327</v>
      </c>
      <c r="C57" s="9">
        <v>607</v>
      </c>
      <c r="D57" s="9">
        <v>746</v>
      </c>
      <c r="E57" s="9">
        <v>614</v>
      </c>
      <c r="F57" s="9">
        <v>273</v>
      </c>
      <c r="G57" s="9">
        <v>37</v>
      </c>
      <c r="H57" s="9">
        <v>14</v>
      </c>
      <c r="I57" s="9">
        <v>13</v>
      </c>
      <c r="J57" s="9">
        <v>10</v>
      </c>
      <c r="K57" s="9">
        <v>8</v>
      </c>
      <c r="L57" s="9">
        <v>3</v>
      </c>
      <c r="M57" s="9">
        <v>2654</v>
      </c>
      <c r="N57" s="10">
        <v>9.2</v>
      </c>
      <c r="O57" s="10">
        <v>1.3</v>
      </c>
      <c r="P57" s="10">
        <v>0.7</v>
      </c>
    </row>
    <row r="58" spans="1:16" ht="12.75" customHeight="1">
      <c r="A58" s="6" t="s">
        <v>83</v>
      </c>
      <c r="B58" s="9">
        <v>0</v>
      </c>
      <c r="C58" s="9">
        <v>3</v>
      </c>
      <c r="D58" s="9">
        <v>4</v>
      </c>
      <c r="E58" s="9">
        <v>8</v>
      </c>
      <c r="F58" s="9">
        <v>10</v>
      </c>
      <c r="G58" s="9">
        <v>4</v>
      </c>
      <c r="H58" s="9">
        <v>4</v>
      </c>
      <c r="I58" s="26">
        <v>3</v>
      </c>
      <c r="J58" s="26">
        <v>3</v>
      </c>
      <c r="K58" s="26">
        <v>0</v>
      </c>
      <c r="L58" s="9">
        <v>3</v>
      </c>
      <c r="M58" s="9">
        <v>40</v>
      </c>
      <c r="N58" s="10">
        <v>0.1</v>
      </c>
      <c r="O58" s="10">
        <v>5.2</v>
      </c>
      <c r="P58" s="10">
        <v>2.2</v>
      </c>
    </row>
    <row r="59" spans="1:16" ht="25.5" customHeight="1">
      <c r="A59" s="3" t="s">
        <v>10</v>
      </c>
      <c r="B59" s="8">
        <v>1011</v>
      </c>
      <c r="C59" s="8">
        <v>2713</v>
      </c>
      <c r="D59" s="8">
        <v>4799</v>
      </c>
      <c r="E59" s="8">
        <v>5621</v>
      </c>
      <c r="F59" s="8">
        <v>7439</v>
      </c>
      <c r="G59" s="8">
        <v>3997</v>
      </c>
      <c r="H59" s="8">
        <v>1186</v>
      </c>
      <c r="I59" s="8">
        <v>714</v>
      </c>
      <c r="J59" s="8">
        <v>670</v>
      </c>
      <c r="K59" s="8">
        <v>422</v>
      </c>
      <c r="L59" s="8">
        <v>135</v>
      </c>
      <c r="M59" s="8">
        <v>28721</v>
      </c>
      <c r="N59" s="11">
        <v>100</v>
      </c>
      <c r="O59" s="11">
        <v>3.9</v>
      </c>
      <c r="P59" s="11">
        <v>2</v>
      </c>
    </row>
    <row r="60" spans="2:14" ht="12.75" customHeight="1">
      <c r="B60" s="45"/>
      <c r="C60" s="45"/>
      <c r="D60" s="45"/>
      <c r="E60" s="45"/>
      <c r="F60" s="45"/>
      <c r="G60" s="45"/>
      <c r="H60" s="45"/>
      <c r="I60" s="45"/>
      <c r="J60" s="45"/>
      <c r="K60" s="45"/>
      <c r="L60" s="45"/>
      <c r="M60" s="45"/>
      <c r="N60" s="10"/>
    </row>
    <row r="61" ht="12.75" customHeight="1"/>
    <row r="62" ht="12.75" customHeight="1">
      <c r="A62" s="53" t="str">
        <f>Contents!B35</f>
        <v>© Commonwealth of Australia 2019</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mergeCells count="3">
    <mergeCell ref="A6:P6"/>
    <mergeCell ref="A24:P24"/>
    <mergeCell ref="A42:P42"/>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2" r:id="rId4"/>
  <headerFooter>
    <oddHeader>&amp;C&amp;F</oddHeader>
    <oddFooter>&amp;C&amp;A Page: &amp;P</oddFooter>
  </headerFooter>
  <rowBreaks count="1" manualBreakCount="1">
    <brk id="41" max="255" man="1"/>
  </row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H13" sqref="H13"/>
      <selection pane="bottomLeft" activeCell="A1" sqref="A1"/>
    </sheetView>
  </sheetViews>
  <sheetFormatPr defaultColWidth="9.00390625" defaultRowHeight="14.25"/>
  <cols>
    <col min="1" max="1" width="44.25390625" style="0" customWidth="1"/>
    <col min="2" max="2" width="11.625" style="0" customWidth="1"/>
    <col min="3" max="3" width="9.00390625" style="0" customWidth="1"/>
    <col min="4" max="5" width="10.625" style="0" customWidth="1"/>
    <col min="6" max="6" width="12.625" style="0" customWidth="1"/>
  </cols>
  <sheetData>
    <row r="1" spans="1:14" s="81" customFormat="1" ht="60" customHeight="1">
      <c r="A1" s="118" t="s">
        <v>117</v>
      </c>
      <c r="B1" s="119"/>
      <c r="C1" s="119"/>
      <c r="D1" s="119"/>
      <c r="E1" s="119"/>
      <c r="F1" s="119"/>
      <c r="G1" s="117"/>
      <c r="H1" s="114"/>
      <c r="I1" s="114"/>
      <c r="J1" s="114"/>
      <c r="K1" s="114"/>
      <c r="M1" s="115"/>
      <c r="N1" s="116"/>
    </row>
    <row r="2" ht="15.75" customHeight="1">
      <c r="A2" s="69" t="str">
        <f>Contents!A2</f>
        <v>45170DO001_2019 Prisoners in Australia, 2019</v>
      </c>
    </row>
    <row r="3" spans="1:3" ht="15.75" customHeight="1">
      <c r="A3" s="2" t="str">
        <f>Contents!A3</f>
        <v>Released at 11:30 am (Canberra time) Thurs 5 Dec 2019</v>
      </c>
      <c r="C3" s="144"/>
    </row>
    <row r="4" ht="25.5" customHeight="1">
      <c r="A4" s="5" t="s">
        <v>116</v>
      </c>
    </row>
    <row r="5" spans="1:6" ht="12.75" customHeight="1">
      <c r="A5" s="6"/>
      <c r="B5" s="158" t="s">
        <v>10</v>
      </c>
      <c r="C5" s="158"/>
      <c r="D5" s="158" t="s">
        <v>143</v>
      </c>
      <c r="E5" s="158"/>
      <c r="F5" s="158"/>
    </row>
    <row r="6" spans="1:6" ht="29.25" customHeight="1">
      <c r="A6" s="6" t="s">
        <v>101</v>
      </c>
      <c r="B6" s="7" t="s">
        <v>25</v>
      </c>
      <c r="C6" s="7" t="s">
        <v>28</v>
      </c>
      <c r="D6" s="7" t="s">
        <v>48</v>
      </c>
      <c r="E6" s="7" t="s">
        <v>49</v>
      </c>
      <c r="F6" s="7" t="s">
        <v>50</v>
      </c>
    </row>
    <row r="7" spans="1:12" s="12" customFormat="1" ht="12.75" customHeight="1">
      <c r="A7" s="165" t="s">
        <v>51</v>
      </c>
      <c r="B7" s="165"/>
      <c r="C7" s="165"/>
      <c r="D7" s="165"/>
      <c r="E7" s="165"/>
      <c r="F7" s="165"/>
      <c r="H7"/>
      <c r="I7"/>
      <c r="J7"/>
      <c r="K7"/>
      <c r="L7"/>
    </row>
    <row r="8" spans="1:12" s="12" customFormat="1" ht="12.75" customHeight="1">
      <c r="A8" s="6" t="s">
        <v>68</v>
      </c>
      <c r="B8" s="106">
        <v>150</v>
      </c>
      <c r="C8" s="107">
        <v>3.7</v>
      </c>
      <c r="D8" s="48">
        <v>14.4</v>
      </c>
      <c r="E8" s="48">
        <v>9.7</v>
      </c>
      <c r="F8" s="12">
        <v>27.1</v>
      </c>
      <c r="G8" s="50"/>
      <c r="H8"/>
      <c r="I8"/>
      <c r="J8"/>
      <c r="K8"/>
      <c r="L8"/>
    </row>
    <row r="9" spans="1:12" s="12" customFormat="1" ht="12.75" customHeight="1">
      <c r="A9" s="6" t="s">
        <v>69</v>
      </c>
      <c r="B9" s="106">
        <v>1777</v>
      </c>
      <c r="C9" s="107">
        <v>44.3</v>
      </c>
      <c r="D9" s="48">
        <v>3.7</v>
      </c>
      <c r="E9" s="48">
        <v>2.3</v>
      </c>
      <c r="F9" s="12">
        <v>8.4</v>
      </c>
      <c r="H9"/>
      <c r="I9"/>
      <c r="J9"/>
      <c r="K9"/>
      <c r="L9"/>
    </row>
    <row r="10" spans="1:12" s="12" customFormat="1" ht="12.75" customHeight="1">
      <c r="A10" s="6" t="s">
        <v>70</v>
      </c>
      <c r="B10" s="106">
        <v>316</v>
      </c>
      <c r="C10" s="107">
        <v>7.9</v>
      </c>
      <c r="D10" s="48">
        <v>8.2</v>
      </c>
      <c r="E10" s="48">
        <v>6.1</v>
      </c>
      <c r="F10" s="12">
        <v>16</v>
      </c>
      <c r="H10"/>
      <c r="I10"/>
      <c r="J10"/>
      <c r="K10"/>
      <c r="L10"/>
    </row>
    <row r="11" spans="1:12" s="12" customFormat="1" ht="12.75" customHeight="1">
      <c r="A11" s="6" t="s">
        <v>71</v>
      </c>
      <c r="B11" s="106">
        <v>189</v>
      </c>
      <c r="C11" s="107">
        <v>4.7</v>
      </c>
      <c r="D11" s="48">
        <v>3.9</v>
      </c>
      <c r="E11" s="48">
        <v>2</v>
      </c>
      <c r="F11" s="12">
        <v>10.6</v>
      </c>
      <c r="H11"/>
      <c r="I11"/>
      <c r="J11"/>
      <c r="K11"/>
      <c r="L11"/>
    </row>
    <row r="12" spans="1:12" s="12" customFormat="1" ht="12.75" customHeight="1">
      <c r="A12" s="6" t="s">
        <v>72</v>
      </c>
      <c r="B12" s="106">
        <v>77</v>
      </c>
      <c r="C12" s="107">
        <v>1.9</v>
      </c>
      <c r="D12" s="48">
        <v>4</v>
      </c>
      <c r="E12" s="48">
        <v>2.8</v>
      </c>
      <c r="F12" s="12">
        <v>10.3</v>
      </c>
      <c r="H12"/>
      <c r="I12"/>
      <c r="J12"/>
      <c r="K12"/>
      <c r="L12"/>
    </row>
    <row r="13" spans="1:12" s="12" customFormat="1" ht="12.75" customHeight="1">
      <c r="A13" s="6" t="s">
        <v>73</v>
      </c>
      <c r="B13" s="106">
        <v>398</v>
      </c>
      <c r="C13" s="107">
        <v>9.9</v>
      </c>
      <c r="D13" s="48">
        <v>5.9</v>
      </c>
      <c r="E13" s="48">
        <v>4.8</v>
      </c>
      <c r="F13" s="12">
        <v>13.1</v>
      </c>
      <c r="H13"/>
      <c r="I13"/>
      <c r="J13"/>
      <c r="K13"/>
      <c r="L13"/>
    </row>
    <row r="14" spans="1:12" s="12" customFormat="1" ht="12.75" customHeight="1">
      <c r="A14" s="6" t="s">
        <v>104</v>
      </c>
      <c r="B14" s="106">
        <v>379</v>
      </c>
      <c r="C14" s="107">
        <v>9.4</v>
      </c>
      <c r="D14" s="48">
        <v>4.1</v>
      </c>
      <c r="E14" s="48">
        <v>2.7</v>
      </c>
      <c r="F14" s="12">
        <v>9.7</v>
      </c>
      <c r="H14"/>
      <c r="I14"/>
      <c r="J14"/>
      <c r="K14"/>
      <c r="L14"/>
    </row>
    <row r="15" spans="1:12" s="12" customFormat="1" ht="12.75" customHeight="1">
      <c r="A15" s="6" t="s">
        <v>75</v>
      </c>
      <c r="B15" s="106">
        <v>121</v>
      </c>
      <c r="C15" s="107">
        <v>3</v>
      </c>
      <c r="D15" s="48">
        <v>1.7</v>
      </c>
      <c r="E15" s="48">
        <v>1.2</v>
      </c>
      <c r="F15" s="12">
        <v>4.2</v>
      </c>
      <c r="H15"/>
      <c r="I15"/>
      <c r="J15"/>
      <c r="K15"/>
      <c r="L15"/>
    </row>
    <row r="16" spans="1:12" s="12" customFormat="1" ht="12.75" customHeight="1">
      <c r="A16" s="6" t="s">
        <v>76</v>
      </c>
      <c r="B16" s="106">
        <v>54</v>
      </c>
      <c r="C16" s="107">
        <v>1.3</v>
      </c>
      <c r="D16" s="48">
        <v>2.3</v>
      </c>
      <c r="E16" s="48">
        <v>1.3</v>
      </c>
      <c r="F16" s="12">
        <v>5.3</v>
      </c>
      <c r="H16"/>
      <c r="I16"/>
      <c r="J16"/>
      <c r="K16"/>
      <c r="L16"/>
    </row>
    <row r="17" spans="1:12" s="12" customFormat="1" ht="12.75" customHeight="1">
      <c r="A17" s="6" t="s">
        <v>77</v>
      </c>
      <c r="B17" s="106">
        <v>170</v>
      </c>
      <c r="C17" s="107">
        <v>4.2</v>
      </c>
      <c r="D17" s="48">
        <v>5.2</v>
      </c>
      <c r="E17" s="48">
        <v>3.6</v>
      </c>
      <c r="F17" s="12">
        <v>12.4</v>
      </c>
      <c r="H17"/>
      <c r="I17"/>
      <c r="J17"/>
      <c r="K17"/>
      <c r="L17"/>
    </row>
    <row r="18" spans="1:12" s="12" customFormat="1" ht="12.75" customHeight="1">
      <c r="A18" s="6" t="s">
        <v>78</v>
      </c>
      <c r="B18" s="106">
        <v>104</v>
      </c>
      <c r="C18" s="107">
        <v>2.6</v>
      </c>
      <c r="D18" s="48">
        <v>2.4</v>
      </c>
      <c r="E18" s="48">
        <v>1.3</v>
      </c>
      <c r="F18" s="12">
        <v>5.1</v>
      </c>
      <c r="H18"/>
      <c r="I18"/>
      <c r="J18"/>
      <c r="K18"/>
      <c r="L18"/>
    </row>
    <row r="19" spans="1:12" s="12" customFormat="1" ht="12.75" customHeight="1">
      <c r="A19" s="6" t="s">
        <v>79</v>
      </c>
      <c r="B19" s="106">
        <v>58</v>
      </c>
      <c r="C19" s="107">
        <v>1.4</v>
      </c>
      <c r="D19" s="48">
        <v>4.5</v>
      </c>
      <c r="E19" s="48">
        <v>2.6</v>
      </c>
      <c r="F19" s="12">
        <v>12.8</v>
      </c>
      <c r="H19"/>
      <c r="I19"/>
      <c r="J19"/>
      <c r="K19"/>
      <c r="L19"/>
    </row>
    <row r="20" spans="1:12" s="12" customFormat="1" ht="12.75" customHeight="1">
      <c r="A20" s="6" t="s">
        <v>80</v>
      </c>
      <c r="B20" s="106">
        <v>7</v>
      </c>
      <c r="C20" s="107">
        <v>0.2</v>
      </c>
      <c r="D20" s="48">
        <v>3.1</v>
      </c>
      <c r="E20" s="48">
        <v>3.7</v>
      </c>
      <c r="F20" s="12">
        <v>5.3</v>
      </c>
      <c r="H20"/>
      <c r="I20"/>
      <c r="J20"/>
      <c r="K20"/>
      <c r="L20"/>
    </row>
    <row r="21" spans="1:12" s="12" customFormat="1" ht="12.75" customHeight="1">
      <c r="A21" s="6" t="s">
        <v>81</v>
      </c>
      <c r="B21" s="106">
        <v>16</v>
      </c>
      <c r="C21" s="107">
        <v>0.4</v>
      </c>
      <c r="D21" s="48">
        <v>1.4</v>
      </c>
      <c r="E21" s="48">
        <v>0.4</v>
      </c>
      <c r="F21" s="12">
        <v>2.2</v>
      </c>
      <c r="H21"/>
      <c r="I21"/>
      <c r="J21"/>
      <c r="K21"/>
      <c r="L21"/>
    </row>
    <row r="22" spans="1:12" s="12" customFormat="1" ht="24.75" customHeight="1">
      <c r="A22" s="6" t="s">
        <v>105</v>
      </c>
      <c r="B22" s="106">
        <v>184</v>
      </c>
      <c r="C22" s="107">
        <v>4.6</v>
      </c>
      <c r="D22" s="48">
        <v>1.8</v>
      </c>
      <c r="E22" s="48">
        <v>0.9</v>
      </c>
      <c r="F22" s="12">
        <v>3.7</v>
      </c>
      <c r="H22"/>
      <c r="I22"/>
      <c r="J22"/>
      <c r="K22"/>
      <c r="L22"/>
    </row>
    <row r="23" spans="1:12" s="12" customFormat="1" ht="12.75" customHeight="1">
      <c r="A23" s="6" t="s">
        <v>83</v>
      </c>
      <c r="B23" s="106">
        <v>3</v>
      </c>
      <c r="C23" s="107">
        <v>0.1</v>
      </c>
      <c r="D23" s="48">
        <v>2.8</v>
      </c>
      <c r="E23" s="48">
        <v>2.1</v>
      </c>
      <c r="F23" s="48">
        <v>8.3</v>
      </c>
      <c r="H23"/>
      <c r="I23"/>
      <c r="J23"/>
      <c r="K23"/>
      <c r="L23"/>
    </row>
    <row r="24" spans="1:12" s="12" customFormat="1" ht="25.5" customHeight="1">
      <c r="A24" s="3" t="s">
        <v>10</v>
      </c>
      <c r="B24" s="104">
        <v>4011</v>
      </c>
      <c r="C24" s="101">
        <v>100</v>
      </c>
      <c r="D24" s="49">
        <v>4.6</v>
      </c>
      <c r="E24" s="49">
        <v>2.7</v>
      </c>
      <c r="F24" s="49">
        <v>10.8</v>
      </c>
      <c r="G24" s="50"/>
      <c r="H24"/>
      <c r="I24"/>
      <c r="J24"/>
      <c r="K24"/>
      <c r="L24"/>
    </row>
    <row r="25" spans="1:12" s="12" customFormat="1" ht="12.75" customHeight="1">
      <c r="A25" s="165" t="s">
        <v>52</v>
      </c>
      <c r="B25" s="165"/>
      <c r="C25" s="165"/>
      <c r="D25" s="165"/>
      <c r="E25" s="165"/>
      <c r="F25" s="165"/>
      <c r="H25"/>
      <c r="I25"/>
      <c r="J25"/>
      <c r="K25"/>
      <c r="L25"/>
    </row>
    <row r="26" spans="1:11" s="12" customFormat="1" ht="12.75" customHeight="1">
      <c r="A26" s="6" t="s">
        <v>68</v>
      </c>
      <c r="B26" s="9">
        <v>559</v>
      </c>
      <c r="C26" s="48">
        <v>5.5</v>
      </c>
      <c r="D26" s="48">
        <v>14.4</v>
      </c>
      <c r="E26" s="12">
        <v>10.9</v>
      </c>
      <c r="F26" s="12">
        <v>31.2</v>
      </c>
      <c r="G26"/>
      <c r="H26"/>
      <c r="I26"/>
      <c r="J26"/>
      <c r="K26"/>
    </row>
    <row r="27" spans="1:11" s="12" customFormat="1" ht="12.75" customHeight="1">
      <c r="A27" s="6" t="s">
        <v>69</v>
      </c>
      <c r="B27" s="9">
        <v>2839</v>
      </c>
      <c r="C27" s="48">
        <v>27.9</v>
      </c>
      <c r="D27" s="48">
        <v>4.8</v>
      </c>
      <c r="E27" s="12">
        <v>2.9</v>
      </c>
      <c r="F27" s="12">
        <v>12.2</v>
      </c>
      <c r="G27"/>
      <c r="H27"/>
      <c r="I27"/>
      <c r="J27"/>
      <c r="K27"/>
    </row>
    <row r="28" spans="1:11" s="12" customFormat="1" ht="12.75" customHeight="1">
      <c r="A28" s="6" t="s">
        <v>70</v>
      </c>
      <c r="B28" s="9">
        <v>1079</v>
      </c>
      <c r="C28" s="48">
        <v>10.6</v>
      </c>
      <c r="D28" s="48">
        <v>7.9</v>
      </c>
      <c r="E28" s="12">
        <v>5.4</v>
      </c>
      <c r="F28" s="12">
        <v>17.5</v>
      </c>
      <c r="G28"/>
      <c r="H28"/>
      <c r="I28"/>
      <c r="J28"/>
      <c r="K28"/>
    </row>
    <row r="29" spans="1:11" s="12" customFormat="1" ht="12.75" customHeight="1">
      <c r="A29" s="6" t="s">
        <v>71</v>
      </c>
      <c r="B29" s="9">
        <v>423</v>
      </c>
      <c r="C29" s="48">
        <v>4.2</v>
      </c>
      <c r="D29" s="48">
        <v>3.5</v>
      </c>
      <c r="E29" s="12">
        <v>2.1</v>
      </c>
      <c r="F29" s="12">
        <v>8.3</v>
      </c>
      <c r="G29"/>
      <c r="H29"/>
      <c r="I29"/>
      <c r="J29"/>
      <c r="K29"/>
    </row>
    <row r="30" spans="1:11" s="12" customFormat="1" ht="12.75" customHeight="1">
      <c r="A30" s="6" t="s">
        <v>72</v>
      </c>
      <c r="B30" s="9">
        <v>170</v>
      </c>
      <c r="C30" s="48">
        <v>1.7</v>
      </c>
      <c r="D30" s="48">
        <v>5.3</v>
      </c>
      <c r="E30" s="12">
        <v>2.9</v>
      </c>
      <c r="F30" s="12">
        <v>14.1</v>
      </c>
      <c r="G30"/>
      <c r="H30"/>
      <c r="I30"/>
      <c r="J30"/>
      <c r="K30"/>
    </row>
    <row r="31" spans="1:11" s="12" customFormat="1" ht="12.75" customHeight="1">
      <c r="A31" s="6" t="s">
        <v>73</v>
      </c>
      <c r="B31" s="9">
        <v>619</v>
      </c>
      <c r="C31" s="48">
        <v>6.1</v>
      </c>
      <c r="D31" s="48">
        <v>6.3</v>
      </c>
      <c r="E31" s="12">
        <v>4.8</v>
      </c>
      <c r="F31" s="12">
        <v>13.4</v>
      </c>
      <c r="G31"/>
      <c r="H31"/>
      <c r="I31"/>
      <c r="J31"/>
      <c r="K31"/>
    </row>
    <row r="32" spans="1:11" s="12" customFormat="1" ht="12.75" customHeight="1">
      <c r="A32" s="6" t="s">
        <v>104</v>
      </c>
      <c r="B32" s="9">
        <v>673</v>
      </c>
      <c r="C32" s="48">
        <v>6.6</v>
      </c>
      <c r="D32" s="48">
        <v>3.7</v>
      </c>
      <c r="E32" s="12">
        <v>2.2</v>
      </c>
      <c r="F32" s="12">
        <v>8.6</v>
      </c>
      <c r="G32"/>
      <c r="H32"/>
      <c r="I32"/>
      <c r="J32"/>
      <c r="K32"/>
    </row>
    <row r="33" spans="1:11" s="12" customFormat="1" ht="12.75" customHeight="1">
      <c r="A33" s="6" t="s">
        <v>75</v>
      </c>
      <c r="B33" s="9">
        <v>417</v>
      </c>
      <c r="C33" s="48">
        <v>4.1</v>
      </c>
      <c r="D33" s="48">
        <v>2.3</v>
      </c>
      <c r="E33" s="12">
        <v>1.3</v>
      </c>
      <c r="F33" s="12">
        <v>5.3</v>
      </c>
      <c r="G33"/>
      <c r="H33"/>
      <c r="I33"/>
      <c r="J33"/>
      <c r="K33"/>
    </row>
    <row r="34" spans="1:11" s="12" customFormat="1" ht="12.75" customHeight="1">
      <c r="A34" s="6" t="s">
        <v>76</v>
      </c>
      <c r="B34" s="9">
        <v>240</v>
      </c>
      <c r="C34" s="48">
        <v>2.4</v>
      </c>
      <c r="D34" s="48">
        <v>3.9</v>
      </c>
      <c r="E34" s="12">
        <v>1.8</v>
      </c>
      <c r="F34" s="12">
        <v>10.6</v>
      </c>
      <c r="G34"/>
      <c r="H34"/>
      <c r="I34"/>
      <c r="J34"/>
      <c r="K34"/>
    </row>
    <row r="35" spans="1:11" s="12" customFormat="1" ht="12.75" customHeight="1">
      <c r="A35" s="6" t="s">
        <v>77</v>
      </c>
      <c r="B35" s="9">
        <v>2171</v>
      </c>
      <c r="C35" s="48">
        <v>21.3</v>
      </c>
      <c r="D35" s="48">
        <v>7.6</v>
      </c>
      <c r="E35" s="12">
        <v>5.2</v>
      </c>
      <c r="F35" s="12">
        <v>18.5</v>
      </c>
      <c r="G35"/>
      <c r="H35"/>
      <c r="I35"/>
      <c r="J35"/>
      <c r="K35"/>
    </row>
    <row r="36" spans="1:11" s="12" customFormat="1" ht="12.75" customHeight="1">
      <c r="A36" s="6" t="s">
        <v>78</v>
      </c>
      <c r="B36" s="9">
        <v>364</v>
      </c>
      <c r="C36" s="48">
        <v>3.6</v>
      </c>
      <c r="D36" s="48">
        <v>4</v>
      </c>
      <c r="E36" s="12">
        <v>2.3</v>
      </c>
      <c r="F36" s="12">
        <v>9.7</v>
      </c>
      <c r="G36"/>
      <c r="H36"/>
      <c r="I36"/>
      <c r="J36"/>
      <c r="K36"/>
    </row>
    <row r="37" spans="1:11" s="12" customFormat="1" ht="12.75" customHeight="1">
      <c r="A37" s="6" t="s">
        <v>79</v>
      </c>
      <c r="B37" s="9">
        <v>119</v>
      </c>
      <c r="C37" s="48">
        <v>1.2</v>
      </c>
      <c r="D37" s="48">
        <v>4.2</v>
      </c>
      <c r="E37" s="12">
        <v>1.9</v>
      </c>
      <c r="F37" s="12">
        <v>10.4</v>
      </c>
      <c r="G37"/>
      <c r="H37"/>
      <c r="I37"/>
      <c r="J37"/>
      <c r="K37"/>
    </row>
    <row r="38" spans="1:11" s="12" customFormat="1" ht="12.75" customHeight="1">
      <c r="A38" s="6" t="s">
        <v>80</v>
      </c>
      <c r="B38" s="9">
        <v>34</v>
      </c>
      <c r="C38" s="48">
        <v>0.3</v>
      </c>
      <c r="D38" s="48">
        <v>2.3</v>
      </c>
      <c r="E38" s="12">
        <v>1.3</v>
      </c>
      <c r="F38" s="12">
        <v>5.7</v>
      </c>
      <c r="G38"/>
      <c r="H38"/>
      <c r="I38"/>
      <c r="J38"/>
      <c r="K38"/>
    </row>
    <row r="39" spans="1:11" s="12" customFormat="1" ht="12.75" customHeight="1">
      <c r="A39" s="6" t="s">
        <v>81</v>
      </c>
      <c r="B39" s="9">
        <v>31</v>
      </c>
      <c r="C39" s="48">
        <v>0.3</v>
      </c>
      <c r="D39" s="48">
        <v>2.9</v>
      </c>
      <c r="E39" s="12">
        <v>1.1</v>
      </c>
      <c r="F39" s="12">
        <v>11</v>
      </c>
      <c r="G39"/>
      <c r="H39"/>
      <c r="I39"/>
      <c r="J39"/>
      <c r="K39"/>
    </row>
    <row r="40" spans="1:11" s="12" customFormat="1" ht="24.75" customHeight="1">
      <c r="A40" s="6" t="s">
        <v>105</v>
      </c>
      <c r="B40" s="9">
        <v>408</v>
      </c>
      <c r="C40" s="48">
        <v>4</v>
      </c>
      <c r="D40" s="48">
        <v>3.1</v>
      </c>
      <c r="E40" s="12">
        <v>1</v>
      </c>
      <c r="F40" s="12">
        <v>7</v>
      </c>
      <c r="G40"/>
      <c r="H40"/>
      <c r="I40"/>
      <c r="J40"/>
      <c r="K40"/>
    </row>
    <row r="41" spans="1:11" s="12" customFormat="1" ht="12.75" customHeight="1">
      <c r="A41" s="6" t="s">
        <v>83</v>
      </c>
      <c r="B41" s="9">
        <v>38</v>
      </c>
      <c r="C41" s="48">
        <v>0.4</v>
      </c>
      <c r="D41" s="48">
        <v>6.5</v>
      </c>
      <c r="E41" s="12">
        <v>3.6</v>
      </c>
      <c r="F41" s="12">
        <v>23</v>
      </c>
      <c r="G41"/>
      <c r="H41"/>
      <c r="I41"/>
      <c r="J41"/>
      <c r="K41"/>
    </row>
    <row r="42" spans="1:11" s="12" customFormat="1" ht="25.5" customHeight="1">
      <c r="A42" s="3" t="s">
        <v>10</v>
      </c>
      <c r="B42" s="8">
        <v>10180</v>
      </c>
      <c r="C42" s="49">
        <v>100</v>
      </c>
      <c r="D42" s="49">
        <v>6</v>
      </c>
      <c r="E42" s="94">
        <v>3.4</v>
      </c>
      <c r="F42" s="12">
        <v>15.3</v>
      </c>
      <c r="G42"/>
      <c r="H42"/>
      <c r="I42"/>
      <c r="J42"/>
      <c r="K42"/>
    </row>
    <row r="43" spans="1:12" s="12" customFormat="1" ht="12.75" customHeight="1">
      <c r="A43" s="165" t="s">
        <v>53</v>
      </c>
      <c r="B43" s="165"/>
      <c r="C43" s="165"/>
      <c r="D43" s="165"/>
      <c r="E43" s="165"/>
      <c r="F43" s="165"/>
      <c r="H43"/>
      <c r="I43"/>
      <c r="J43"/>
      <c r="K43"/>
      <c r="L43"/>
    </row>
    <row r="44" spans="1:6" ht="12.75" customHeight="1">
      <c r="A44" s="6" t="s">
        <v>68</v>
      </c>
      <c r="B44" s="9">
        <v>710</v>
      </c>
      <c r="C44" s="10">
        <v>5</v>
      </c>
      <c r="D44" s="10">
        <v>14.4</v>
      </c>
      <c r="E44" s="10">
        <v>10.6</v>
      </c>
      <c r="F44" s="10">
        <v>30.8</v>
      </c>
    </row>
    <row r="45" spans="1:6" ht="12.75" customHeight="1">
      <c r="A45" s="6" t="s">
        <v>69</v>
      </c>
      <c r="B45" s="9">
        <v>4626</v>
      </c>
      <c r="C45" s="10">
        <v>32.6</v>
      </c>
      <c r="D45" s="10">
        <v>4.4</v>
      </c>
      <c r="E45" s="10">
        <v>2.6</v>
      </c>
      <c r="F45" s="10">
        <v>10.4</v>
      </c>
    </row>
    <row r="46" spans="1:6" ht="12.75" customHeight="1">
      <c r="A46" s="6" t="s">
        <v>70</v>
      </c>
      <c r="B46" s="9">
        <v>1394</v>
      </c>
      <c r="C46" s="10">
        <v>9.8</v>
      </c>
      <c r="D46" s="10">
        <v>7.9</v>
      </c>
      <c r="E46" s="10">
        <v>5.5</v>
      </c>
      <c r="F46" s="10">
        <v>17.4</v>
      </c>
    </row>
    <row r="47" spans="1:6" ht="12.75" customHeight="1">
      <c r="A47" s="6" t="s">
        <v>71</v>
      </c>
      <c r="B47" s="9">
        <v>612</v>
      </c>
      <c r="C47" s="10">
        <v>4.3</v>
      </c>
      <c r="D47" s="10">
        <v>3.6</v>
      </c>
      <c r="E47" s="10">
        <v>2</v>
      </c>
      <c r="F47" s="10">
        <v>9.2</v>
      </c>
    </row>
    <row r="48" spans="1:6" ht="12.75" customHeight="1">
      <c r="A48" s="6" t="s">
        <v>72</v>
      </c>
      <c r="B48" s="9">
        <v>248</v>
      </c>
      <c r="C48" s="10">
        <v>1.7</v>
      </c>
      <c r="D48" s="10">
        <v>4.9</v>
      </c>
      <c r="E48" s="10">
        <v>2.9</v>
      </c>
      <c r="F48" s="10">
        <v>11.9</v>
      </c>
    </row>
    <row r="49" spans="1:6" ht="12.75" customHeight="1">
      <c r="A49" s="6" t="s">
        <v>73</v>
      </c>
      <c r="B49" s="9">
        <v>1018</v>
      </c>
      <c r="C49" s="10">
        <v>7.2</v>
      </c>
      <c r="D49" s="10">
        <v>6.1</v>
      </c>
      <c r="E49" s="10">
        <v>4.8</v>
      </c>
      <c r="F49" s="10">
        <v>13.2</v>
      </c>
    </row>
    <row r="50" spans="1:6" ht="12.75" customHeight="1">
      <c r="A50" s="6" t="s">
        <v>104</v>
      </c>
      <c r="B50" s="9">
        <v>1049</v>
      </c>
      <c r="C50" s="10">
        <v>7.4</v>
      </c>
      <c r="D50" s="10">
        <v>3.8</v>
      </c>
      <c r="E50" s="10">
        <v>2.4</v>
      </c>
      <c r="F50" s="10">
        <v>9.1</v>
      </c>
    </row>
    <row r="51" spans="1:6" ht="12.75" customHeight="1">
      <c r="A51" s="6" t="s">
        <v>75</v>
      </c>
      <c r="B51" s="9">
        <v>540</v>
      </c>
      <c r="C51" s="10">
        <v>3.8</v>
      </c>
      <c r="D51" s="10">
        <v>2.1</v>
      </c>
      <c r="E51" s="10">
        <v>1.3</v>
      </c>
      <c r="F51" s="10">
        <v>5.1</v>
      </c>
    </row>
    <row r="52" spans="1:6" ht="12.75" customHeight="1">
      <c r="A52" s="6" t="s">
        <v>76</v>
      </c>
      <c r="B52" s="9">
        <v>295</v>
      </c>
      <c r="C52" s="10">
        <v>2.1</v>
      </c>
      <c r="D52" s="10">
        <v>3.6</v>
      </c>
      <c r="E52" s="10">
        <v>1.7</v>
      </c>
      <c r="F52" s="10">
        <v>9.6</v>
      </c>
    </row>
    <row r="53" spans="1:6" ht="12.75" customHeight="1">
      <c r="A53" s="6" t="s">
        <v>77</v>
      </c>
      <c r="B53" s="9">
        <v>2348</v>
      </c>
      <c r="C53" s="10">
        <v>16.5</v>
      </c>
      <c r="D53" s="10">
        <v>7.5</v>
      </c>
      <c r="E53" s="10">
        <v>5.1</v>
      </c>
      <c r="F53" s="10">
        <v>18</v>
      </c>
    </row>
    <row r="54" spans="1:6" ht="12.75" customHeight="1">
      <c r="A54" s="6" t="s">
        <v>78</v>
      </c>
      <c r="B54" s="9">
        <v>466</v>
      </c>
      <c r="C54" s="10">
        <v>3.3</v>
      </c>
      <c r="D54" s="10">
        <v>3.6</v>
      </c>
      <c r="E54" s="10">
        <v>2</v>
      </c>
      <c r="F54" s="10">
        <v>9.3</v>
      </c>
    </row>
    <row r="55" spans="1:6" ht="12.75" customHeight="1">
      <c r="A55" s="6" t="s">
        <v>79</v>
      </c>
      <c r="B55" s="9">
        <v>173</v>
      </c>
      <c r="C55" s="10">
        <v>1.2</v>
      </c>
      <c r="D55" s="10">
        <v>4.3</v>
      </c>
      <c r="E55" s="10">
        <v>2</v>
      </c>
      <c r="F55" s="10">
        <v>11.8</v>
      </c>
    </row>
    <row r="56" spans="1:6" ht="12.75" customHeight="1">
      <c r="A56" s="6" t="s">
        <v>80</v>
      </c>
      <c r="B56" s="9">
        <v>41</v>
      </c>
      <c r="C56" s="10">
        <v>0.3</v>
      </c>
      <c r="D56" s="10">
        <v>2.5</v>
      </c>
      <c r="E56" s="10">
        <v>1.5</v>
      </c>
      <c r="F56" s="10">
        <v>5.3</v>
      </c>
    </row>
    <row r="57" spans="1:6" ht="12.75" customHeight="1">
      <c r="A57" s="6" t="s">
        <v>81</v>
      </c>
      <c r="B57" s="9">
        <v>50</v>
      </c>
      <c r="C57" s="10">
        <v>0.4</v>
      </c>
      <c r="D57" s="10">
        <v>2.3</v>
      </c>
      <c r="E57" s="10">
        <v>0.9</v>
      </c>
      <c r="F57" s="10">
        <v>6.6</v>
      </c>
    </row>
    <row r="58" spans="1:6" ht="24.75" customHeight="1">
      <c r="A58" s="6" t="s">
        <v>105</v>
      </c>
      <c r="B58" s="9">
        <v>593</v>
      </c>
      <c r="C58" s="10">
        <v>4.2</v>
      </c>
      <c r="D58" s="10">
        <v>2.7</v>
      </c>
      <c r="E58" s="10">
        <v>1</v>
      </c>
      <c r="F58" s="10">
        <v>5.7</v>
      </c>
    </row>
    <row r="59" spans="1:6" ht="12.75" customHeight="1">
      <c r="A59" s="6" t="s">
        <v>83</v>
      </c>
      <c r="B59" s="9">
        <v>39</v>
      </c>
      <c r="C59" s="10">
        <v>0.3</v>
      </c>
      <c r="D59" s="10">
        <v>6.2</v>
      </c>
      <c r="E59" s="10">
        <v>3.2</v>
      </c>
      <c r="F59" s="10">
        <v>22.5</v>
      </c>
    </row>
    <row r="60" spans="1:6" ht="25.5" customHeight="1">
      <c r="A60" s="78" t="s">
        <v>10</v>
      </c>
      <c r="B60" s="28">
        <v>14210</v>
      </c>
      <c r="C60" s="29">
        <v>100</v>
      </c>
      <c r="D60" s="29">
        <v>5.6</v>
      </c>
      <c r="E60" s="29">
        <v>3.1</v>
      </c>
      <c r="F60" s="29">
        <v>13.9</v>
      </c>
    </row>
    <row r="61" ht="12.75" customHeight="1"/>
    <row r="62" ht="12.75" customHeight="1">
      <c r="B62" s="136"/>
    </row>
    <row r="63" ht="12.75" customHeight="1">
      <c r="A63" s="53" t="str">
        <f>Contents!B35</f>
        <v>© Commonwealth of Australia 2019</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heet="1"/>
  <mergeCells count="5">
    <mergeCell ref="A43:F43"/>
    <mergeCell ref="B5:C5"/>
    <mergeCell ref="D5:F5"/>
    <mergeCell ref="A7:F7"/>
    <mergeCell ref="A25:F25"/>
  </mergeCells>
  <printOptions/>
  <pageMargins left="0.4330708661417323" right="0.4330708661417323" top="0.03937007874015748" bottom="0.03937007874015748" header="0.03937007874015748" footer="0.03937007874015748"/>
  <pageSetup fitToHeight="1" fitToWidth="1" horizontalDpi="600" verticalDpi="600" orientation="portrait" paperSize="9" scale="80" r:id="rId4"/>
  <headerFooter>
    <oddHeader>&amp;C&amp;F</oddHeader>
    <oddFooter>&amp;C&amp;A Page: &amp;P</oddFooter>
  </headerFooter>
  <rowBreaks count="2" manualBreakCount="2">
    <brk id="24" max="255" man="1"/>
    <brk id="4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8.75390625" defaultRowHeight="14.25"/>
  <cols>
    <col min="1" max="1" width="26.375" style="15" customWidth="1"/>
    <col min="2" max="5" width="10.375" style="15" customWidth="1"/>
    <col min="6" max="6" width="10.875" style="15" customWidth="1"/>
    <col min="7" max="11" width="10.625" style="15" customWidth="1"/>
    <col min="12" max="13" width="10.875" style="16" customWidth="1"/>
    <col min="14" max="15" width="10.50390625" style="16" customWidth="1"/>
    <col min="16" max="16" width="10.875" style="16" customWidth="1"/>
    <col min="17" max="17" width="10.625" style="16" customWidth="1"/>
    <col min="18" max="19" width="10.50390625" style="16" customWidth="1"/>
    <col min="20" max="20" width="9.00390625" style="16" customWidth="1"/>
    <col min="21" max="16384" width="8.75390625" style="15" customWidth="1"/>
  </cols>
  <sheetData>
    <row r="1" spans="1:20" s="81" customFormat="1" ht="60" customHeight="1">
      <c r="A1" s="118" t="s">
        <v>117</v>
      </c>
      <c r="B1" s="119"/>
      <c r="C1" s="119"/>
      <c r="D1" s="119"/>
      <c r="E1" s="119"/>
      <c r="F1" s="119"/>
      <c r="G1" s="117"/>
      <c r="H1" s="117"/>
      <c r="I1" s="117"/>
      <c r="J1" s="117"/>
      <c r="K1" s="117"/>
      <c r="L1" s="120"/>
      <c r="M1" s="121"/>
      <c r="N1" s="122"/>
      <c r="O1" s="120"/>
      <c r="P1" s="120"/>
      <c r="Q1" s="120"/>
      <c r="R1" s="120"/>
      <c r="S1" s="120"/>
      <c r="T1" s="120"/>
    </row>
    <row r="2" ht="15.75" customHeight="1">
      <c r="A2" s="70" t="str">
        <f>Contents!A2</f>
        <v>45170DO001_2019 Prisoners in Australia, 2019</v>
      </c>
    </row>
    <row r="3" spans="1:5" ht="15.75" customHeight="1">
      <c r="A3" s="2" t="str">
        <f>Contents!A3</f>
        <v>Released at 11:30 am (Canberra time) Thurs 5 Dec 2019</v>
      </c>
      <c r="E3" s="144"/>
    </row>
    <row r="4" spans="1:11" s="16" customFormat="1" ht="25.5" customHeight="1">
      <c r="A4" s="17" t="s">
        <v>57</v>
      </c>
      <c r="B4" s="15"/>
      <c r="C4" s="15"/>
      <c r="D4" s="15"/>
      <c r="E4" s="15"/>
      <c r="F4" s="15"/>
      <c r="G4" s="15"/>
      <c r="H4" s="15"/>
      <c r="I4" s="15"/>
      <c r="J4" s="15"/>
      <c r="K4" s="15"/>
    </row>
    <row r="5" spans="1:19" s="16" customFormat="1" ht="78.75">
      <c r="A5" s="18" t="s">
        <v>93</v>
      </c>
      <c r="B5" s="19" t="s">
        <v>68</v>
      </c>
      <c r="C5" s="19" t="s">
        <v>69</v>
      </c>
      <c r="D5" s="19" t="s">
        <v>70</v>
      </c>
      <c r="E5" s="19" t="s">
        <v>71</v>
      </c>
      <c r="F5" s="19" t="s">
        <v>72</v>
      </c>
      <c r="G5" s="19" t="s">
        <v>73</v>
      </c>
      <c r="H5" s="19" t="s">
        <v>74</v>
      </c>
      <c r="I5" s="19" t="s">
        <v>75</v>
      </c>
      <c r="J5" s="19" t="s">
        <v>76</v>
      </c>
      <c r="K5" s="19" t="s">
        <v>77</v>
      </c>
      <c r="L5" s="20" t="s">
        <v>78</v>
      </c>
      <c r="M5" s="20" t="s">
        <v>79</v>
      </c>
      <c r="N5" s="20" t="s">
        <v>80</v>
      </c>
      <c r="O5" s="20" t="s">
        <v>81</v>
      </c>
      <c r="P5" s="20" t="s">
        <v>82</v>
      </c>
      <c r="Q5" s="20" t="s">
        <v>83</v>
      </c>
      <c r="R5" s="20" t="s">
        <v>103</v>
      </c>
      <c r="S5" s="20" t="s">
        <v>10</v>
      </c>
    </row>
    <row r="6" spans="1:19" s="16" customFormat="1" ht="12.75" customHeight="1">
      <c r="A6" s="154" t="s">
        <v>11</v>
      </c>
      <c r="B6" s="154"/>
      <c r="C6" s="154"/>
      <c r="D6" s="154"/>
      <c r="E6" s="154"/>
      <c r="F6" s="154"/>
      <c r="G6" s="154"/>
      <c r="H6" s="154"/>
      <c r="I6" s="154"/>
      <c r="J6" s="154"/>
      <c r="K6" s="154"/>
      <c r="L6" s="154"/>
      <c r="M6" s="154"/>
      <c r="N6" s="154"/>
      <c r="O6" s="154"/>
      <c r="P6" s="154"/>
      <c r="Q6" s="154"/>
      <c r="R6" s="154"/>
      <c r="S6" s="154"/>
    </row>
    <row r="7" spans="1:19" s="16" customFormat="1" ht="12.75" customHeight="1">
      <c r="A7" s="96" t="s">
        <v>106</v>
      </c>
      <c r="B7" s="71">
        <v>3258</v>
      </c>
      <c r="C7" s="71">
        <v>9824</v>
      </c>
      <c r="D7" s="71">
        <v>5671</v>
      </c>
      <c r="E7" s="71">
        <v>1712</v>
      </c>
      <c r="F7" s="72">
        <v>589</v>
      </c>
      <c r="G7" s="71">
        <v>3097</v>
      </c>
      <c r="H7" s="71">
        <v>4164</v>
      </c>
      <c r="I7" s="71">
        <v>1559</v>
      </c>
      <c r="J7" s="72">
        <v>942</v>
      </c>
      <c r="K7" s="71">
        <v>6573</v>
      </c>
      <c r="L7" s="72">
        <v>845</v>
      </c>
      <c r="M7" s="72">
        <v>587</v>
      </c>
      <c r="N7" s="72">
        <v>210</v>
      </c>
      <c r="O7" s="72">
        <v>572</v>
      </c>
      <c r="P7" s="71">
        <v>3243</v>
      </c>
      <c r="Q7" s="72">
        <v>86</v>
      </c>
      <c r="R7" s="87">
        <v>99</v>
      </c>
      <c r="S7" s="137">
        <v>43028</v>
      </c>
    </row>
    <row r="8" spans="1:19" s="16" customFormat="1" ht="12.75" customHeight="1">
      <c r="A8" s="6" t="s">
        <v>22</v>
      </c>
      <c r="B8" s="21"/>
      <c r="C8" s="21"/>
      <c r="D8" s="21"/>
      <c r="E8" s="21"/>
      <c r="F8" s="21"/>
      <c r="G8" s="21"/>
      <c r="H8" s="21"/>
      <c r="I8" s="21"/>
      <c r="J8" s="21"/>
      <c r="K8" s="21"/>
      <c r="L8" s="51"/>
      <c r="M8" s="51"/>
      <c r="N8" s="51"/>
      <c r="O8" s="51"/>
      <c r="P8" s="51"/>
      <c r="Q8" s="51"/>
      <c r="R8" s="88"/>
      <c r="S8" s="51"/>
    </row>
    <row r="9" spans="1:20" s="16" customFormat="1" ht="12.75" customHeight="1">
      <c r="A9" s="58" t="s">
        <v>12</v>
      </c>
      <c r="B9" s="23">
        <v>2957</v>
      </c>
      <c r="C9" s="23">
        <v>9144</v>
      </c>
      <c r="D9" s="23">
        <v>5603</v>
      </c>
      <c r="E9" s="23">
        <v>1572</v>
      </c>
      <c r="F9" s="23">
        <v>547</v>
      </c>
      <c r="G9" s="23">
        <v>2859</v>
      </c>
      <c r="H9" s="23">
        <v>3822</v>
      </c>
      <c r="I9" s="23">
        <v>1302</v>
      </c>
      <c r="J9" s="23">
        <v>695</v>
      </c>
      <c r="K9" s="23">
        <v>5821</v>
      </c>
      <c r="L9" s="52">
        <v>806</v>
      </c>
      <c r="M9" s="52">
        <v>545</v>
      </c>
      <c r="N9" s="52">
        <v>203</v>
      </c>
      <c r="O9" s="52">
        <v>525</v>
      </c>
      <c r="P9" s="52">
        <v>2977</v>
      </c>
      <c r="Q9" s="52">
        <v>72</v>
      </c>
      <c r="R9" s="89">
        <v>99</v>
      </c>
      <c r="S9" s="52">
        <v>39538</v>
      </c>
      <c r="T9" s="54"/>
    </row>
    <row r="10" spans="1:20" s="16" customFormat="1" ht="12.75" customHeight="1">
      <c r="A10" s="58" t="s">
        <v>13</v>
      </c>
      <c r="B10" s="23">
        <v>306</v>
      </c>
      <c r="C10" s="23">
        <v>677</v>
      </c>
      <c r="D10" s="23">
        <v>70</v>
      </c>
      <c r="E10" s="23">
        <v>136</v>
      </c>
      <c r="F10" s="23">
        <v>44</v>
      </c>
      <c r="G10" s="23">
        <v>235</v>
      </c>
      <c r="H10" s="23">
        <v>343</v>
      </c>
      <c r="I10" s="23">
        <v>262</v>
      </c>
      <c r="J10" s="23">
        <v>245</v>
      </c>
      <c r="K10" s="23">
        <v>755</v>
      </c>
      <c r="L10" s="52">
        <v>40</v>
      </c>
      <c r="M10" s="52">
        <v>43</v>
      </c>
      <c r="N10" s="52">
        <v>12</v>
      </c>
      <c r="O10" s="52">
        <v>45</v>
      </c>
      <c r="P10" s="52">
        <v>268</v>
      </c>
      <c r="Q10" s="52">
        <v>9</v>
      </c>
      <c r="R10" s="26">
        <v>0</v>
      </c>
      <c r="S10" s="52">
        <v>3494</v>
      </c>
      <c r="T10" s="54"/>
    </row>
    <row r="11" spans="1:19" s="16" customFormat="1" ht="12.75" customHeight="1">
      <c r="A11" s="4" t="s">
        <v>92</v>
      </c>
      <c r="B11" s="23"/>
      <c r="C11" s="23"/>
      <c r="D11" s="23"/>
      <c r="E11" s="23"/>
      <c r="F11" s="23"/>
      <c r="G11" s="23"/>
      <c r="H11" s="23"/>
      <c r="I11" s="23"/>
      <c r="J11" s="23"/>
      <c r="K11" s="23"/>
      <c r="L11" s="52"/>
      <c r="M11" s="52"/>
      <c r="N11" s="52"/>
      <c r="O11" s="52"/>
      <c r="P11" s="52"/>
      <c r="Q11" s="52"/>
      <c r="R11" s="26"/>
      <c r="S11" s="52"/>
    </row>
    <row r="12" spans="1:20" s="16" customFormat="1" ht="12.75" customHeight="1">
      <c r="A12" s="58" t="s">
        <v>24</v>
      </c>
      <c r="B12" s="23">
        <v>606</v>
      </c>
      <c r="C12" s="23">
        <v>4009</v>
      </c>
      <c r="D12" s="23">
        <v>1045</v>
      </c>
      <c r="E12" s="23">
        <v>597</v>
      </c>
      <c r="F12" s="23">
        <v>164</v>
      </c>
      <c r="G12" s="23">
        <v>1070</v>
      </c>
      <c r="H12" s="23">
        <v>1655</v>
      </c>
      <c r="I12" s="23">
        <v>394</v>
      </c>
      <c r="J12" s="23">
        <v>108</v>
      </c>
      <c r="K12" s="23">
        <v>422</v>
      </c>
      <c r="L12" s="52">
        <v>165</v>
      </c>
      <c r="M12" s="52">
        <v>200</v>
      </c>
      <c r="N12" s="52">
        <v>66</v>
      </c>
      <c r="O12" s="52">
        <v>159</v>
      </c>
      <c r="P12" s="52">
        <v>1166</v>
      </c>
      <c r="Q12" s="52">
        <v>9</v>
      </c>
      <c r="R12" s="89">
        <v>36</v>
      </c>
      <c r="S12" s="52">
        <v>11866</v>
      </c>
      <c r="T12" s="54"/>
    </row>
    <row r="13" spans="1:20" s="16" customFormat="1" ht="12.75" customHeight="1">
      <c r="A13" s="58" t="s">
        <v>14</v>
      </c>
      <c r="B13" s="23">
        <v>2652</v>
      </c>
      <c r="C13" s="23">
        <v>5802</v>
      </c>
      <c r="D13" s="23">
        <v>4630</v>
      </c>
      <c r="E13" s="23">
        <v>1115</v>
      </c>
      <c r="F13" s="23">
        <v>425</v>
      </c>
      <c r="G13" s="23">
        <v>2022</v>
      </c>
      <c r="H13" s="23">
        <v>2505</v>
      </c>
      <c r="I13" s="23">
        <v>1168</v>
      </c>
      <c r="J13" s="23">
        <v>835</v>
      </c>
      <c r="K13" s="23">
        <v>6149</v>
      </c>
      <c r="L13" s="52">
        <v>677</v>
      </c>
      <c r="M13" s="52">
        <v>389</v>
      </c>
      <c r="N13" s="52">
        <v>147</v>
      </c>
      <c r="O13" s="52">
        <v>409</v>
      </c>
      <c r="P13" s="52">
        <v>2077</v>
      </c>
      <c r="Q13" s="52">
        <v>73</v>
      </c>
      <c r="R13" s="89">
        <v>60</v>
      </c>
      <c r="S13" s="52">
        <v>31133</v>
      </c>
      <c r="T13" s="54"/>
    </row>
    <row r="14" spans="1:20" s="16" customFormat="1" ht="12.75" customHeight="1">
      <c r="A14" s="58" t="s">
        <v>15</v>
      </c>
      <c r="B14" s="26">
        <v>3</v>
      </c>
      <c r="C14" s="23">
        <v>8</v>
      </c>
      <c r="D14" s="23">
        <v>0</v>
      </c>
      <c r="E14" s="26">
        <v>0</v>
      </c>
      <c r="F14" s="26">
        <v>0</v>
      </c>
      <c r="G14" s="26">
        <v>0</v>
      </c>
      <c r="H14" s="26">
        <v>0</v>
      </c>
      <c r="I14" s="23">
        <v>0</v>
      </c>
      <c r="J14" s="26">
        <v>0</v>
      </c>
      <c r="K14" s="26">
        <v>6</v>
      </c>
      <c r="L14" s="26">
        <v>0</v>
      </c>
      <c r="M14" s="26">
        <v>3</v>
      </c>
      <c r="N14" s="26">
        <v>0</v>
      </c>
      <c r="O14" s="52">
        <v>0</v>
      </c>
      <c r="P14" s="26">
        <v>3</v>
      </c>
      <c r="Q14" s="26">
        <v>0</v>
      </c>
      <c r="R14" s="26">
        <v>3</v>
      </c>
      <c r="S14" s="52">
        <v>35</v>
      </c>
      <c r="T14" s="54"/>
    </row>
    <row r="15" spans="1:19" ht="12.75" customHeight="1">
      <c r="A15" s="4" t="s">
        <v>23</v>
      </c>
      <c r="B15" s="59"/>
      <c r="C15" s="59"/>
      <c r="D15" s="59"/>
      <c r="E15" s="59"/>
      <c r="F15" s="59"/>
      <c r="G15" s="59"/>
      <c r="H15" s="59"/>
      <c r="I15" s="59"/>
      <c r="J15" s="59"/>
      <c r="K15" s="59"/>
      <c r="L15" s="52"/>
      <c r="M15" s="52"/>
      <c r="N15" s="52"/>
      <c r="O15" s="52"/>
      <c r="P15" s="52"/>
      <c r="Q15" s="52"/>
      <c r="R15" s="89"/>
      <c r="S15" s="52"/>
    </row>
    <row r="16" spans="1:20" s="16" customFormat="1" ht="12.75" customHeight="1">
      <c r="A16" s="58" t="s">
        <v>17</v>
      </c>
      <c r="B16" s="23">
        <v>2551</v>
      </c>
      <c r="C16" s="23">
        <v>5192</v>
      </c>
      <c r="D16" s="23">
        <v>4270</v>
      </c>
      <c r="E16" s="23">
        <v>1098</v>
      </c>
      <c r="F16" s="23">
        <v>340</v>
      </c>
      <c r="G16" s="23">
        <v>2076</v>
      </c>
      <c r="H16" s="23">
        <v>3112</v>
      </c>
      <c r="I16" s="23">
        <v>1019</v>
      </c>
      <c r="J16" s="23">
        <v>642</v>
      </c>
      <c r="K16" s="23">
        <v>4230</v>
      </c>
      <c r="L16" s="52">
        <v>374</v>
      </c>
      <c r="M16" s="52">
        <v>413</v>
      </c>
      <c r="N16" s="52">
        <v>176</v>
      </c>
      <c r="O16" s="52">
        <v>518</v>
      </c>
      <c r="P16" s="52">
        <v>2654</v>
      </c>
      <c r="Q16" s="52">
        <v>40</v>
      </c>
      <c r="R16" s="37"/>
      <c r="S16" s="52">
        <v>28721</v>
      </c>
      <c r="T16" s="25"/>
    </row>
    <row r="17" spans="1:19" s="16" customFormat="1" ht="12.75" customHeight="1">
      <c r="A17" s="58" t="s">
        <v>18</v>
      </c>
      <c r="B17" s="23">
        <v>710</v>
      </c>
      <c r="C17" s="23">
        <v>4626</v>
      </c>
      <c r="D17" s="23">
        <v>1394</v>
      </c>
      <c r="E17" s="23">
        <v>612</v>
      </c>
      <c r="F17" s="23">
        <v>248</v>
      </c>
      <c r="G17" s="23">
        <v>1018</v>
      </c>
      <c r="H17" s="23">
        <v>1049</v>
      </c>
      <c r="I17" s="23">
        <v>540</v>
      </c>
      <c r="J17" s="23">
        <v>295</v>
      </c>
      <c r="K17" s="23">
        <v>2348</v>
      </c>
      <c r="L17" s="52">
        <v>466</v>
      </c>
      <c r="M17" s="52">
        <v>173</v>
      </c>
      <c r="N17" s="52">
        <v>41</v>
      </c>
      <c r="O17" s="52">
        <v>50</v>
      </c>
      <c r="P17" s="52">
        <v>593</v>
      </c>
      <c r="Q17" s="52">
        <v>39</v>
      </c>
      <c r="R17" s="97"/>
      <c r="S17" s="52">
        <v>14210</v>
      </c>
    </row>
    <row r="18" spans="1:19" s="16" customFormat="1" ht="12.75" customHeight="1">
      <c r="A18" s="58" t="s">
        <v>102</v>
      </c>
      <c r="B18" s="37"/>
      <c r="C18" s="37"/>
      <c r="D18" s="37"/>
      <c r="E18" s="37"/>
      <c r="F18" s="37"/>
      <c r="G18" s="37"/>
      <c r="H18" s="37"/>
      <c r="I18" s="37"/>
      <c r="J18" s="37"/>
      <c r="K18" s="37"/>
      <c r="L18" s="37"/>
      <c r="M18" s="37"/>
      <c r="N18" s="37"/>
      <c r="O18" s="37"/>
      <c r="P18" s="37"/>
      <c r="Q18" s="37"/>
      <c r="R18" s="89">
        <v>99</v>
      </c>
      <c r="S18" s="52">
        <v>99</v>
      </c>
    </row>
    <row r="19" spans="1:19" s="16" customFormat="1" ht="12.75" customHeight="1">
      <c r="A19" s="4" t="s">
        <v>66</v>
      </c>
      <c r="B19" s="23"/>
      <c r="C19" s="23"/>
      <c r="D19" s="23"/>
      <c r="E19" s="23"/>
      <c r="F19" s="23"/>
      <c r="G19" s="23"/>
      <c r="H19" s="23"/>
      <c r="I19" s="23"/>
      <c r="J19" s="23"/>
      <c r="K19" s="23"/>
      <c r="L19" s="52"/>
      <c r="M19" s="52"/>
      <c r="N19" s="52"/>
      <c r="O19" s="52"/>
      <c r="P19" s="52"/>
      <c r="Q19" s="52"/>
      <c r="R19" s="89"/>
      <c r="S19" s="52"/>
    </row>
    <row r="20" spans="1:20" s="16" customFormat="1" ht="12.75" customHeight="1">
      <c r="A20" s="58" t="s">
        <v>19</v>
      </c>
      <c r="B20" s="23">
        <v>1208</v>
      </c>
      <c r="C20" s="23">
        <v>6533</v>
      </c>
      <c r="D20" s="23">
        <v>1810</v>
      </c>
      <c r="E20" s="23">
        <v>1258</v>
      </c>
      <c r="F20" s="23">
        <v>354</v>
      </c>
      <c r="G20" s="23">
        <v>2097</v>
      </c>
      <c r="H20" s="23">
        <v>3239</v>
      </c>
      <c r="I20" s="23">
        <v>1154</v>
      </c>
      <c r="J20" s="23">
        <v>408</v>
      </c>
      <c r="K20" s="23">
        <v>2601</v>
      </c>
      <c r="L20" s="52">
        <v>534</v>
      </c>
      <c r="M20" s="52">
        <v>381</v>
      </c>
      <c r="N20" s="52">
        <v>146</v>
      </c>
      <c r="O20" s="52">
        <v>439</v>
      </c>
      <c r="P20" s="52">
        <v>2634</v>
      </c>
      <c r="Q20" s="52">
        <v>23</v>
      </c>
      <c r="R20" s="89">
        <v>82</v>
      </c>
      <c r="S20" s="52">
        <v>24907</v>
      </c>
      <c r="T20" s="54"/>
    </row>
    <row r="21" spans="1:20" s="16" customFormat="1" ht="12.75" customHeight="1">
      <c r="A21" s="58" t="s">
        <v>20</v>
      </c>
      <c r="B21" s="23">
        <v>2054</v>
      </c>
      <c r="C21" s="23">
        <v>3281</v>
      </c>
      <c r="D21" s="23">
        <v>3864</v>
      </c>
      <c r="E21" s="23">
        <v>451</v>
      </c>
      <c r="F21" s="23">
        <v>234</v>
      </c>
      <c r="G21" s="23">
        <v>999</v>
      </c>
      <c r="H21" s="23">
        <v>922</v>
      </c>
      <c r="I21" s="23">
        <v>406</v>
      </c>
      <c r="J21" s="23">
        <v>527</v>
      </c>
      <c r="K21" s="23">
        <v>3973</v>
      </c>
      <c r="L21" s="52">
        <v>310</v>
      </c>
      <c r="M21" s="52">
        <v>203</v>
      </c>
      <c r="N21" s="52">
        <v>62</v>
      </c>
      <c r="O21" s="52">
        <v>129</v>
      </c>
      <c r="P21" s="52">
        <v>612</v>
      </c>
      <c r="Q21" s="52">
        <v>59</v>
      </c>
      <c r="R21" s="89">
        <v>14</v>
      </c>
      <c r="S21" s="52">
        <v>18115</v>
      </c>
      <c r="T21" s="54"/>
    </row>
    <row r="22" spans="1:19" s="16" customFormat="1" ht="12.75" customHeight="1">
      <c r="A22" s="22" t="s">
        <v>16</v>
      </c>
      <c r="B22" s="23"/>
      <c r="C22" s="23"/>
      <c r="D22" s="23"/>
      <c r="E22" s="23"/>
      <c r="F22" s="23"/>
      <c r="G22" s="23"/>
      <c r="H22" s="23"/>
      <c r="I22" s="23"/>
      <c r="J22" s="23"/>
      <c r="K22" s="23"/>
      <c r="R22" s="90"/>
      <c r="S22" s="52"/>
    </row>
    <row r="23" spans="1:19" s="16" customFormat="1" ht="12.75" customHeight="1">
      <c r="A23" s="24" t="s">
        <v>12</v>
      </c>
      <c r="B23" s="98">
        <v>40.8</v>
      </c>
      <c r="C23" s="98">
        <v>33</v>
      </c>
      <c r="D23" s="98">
        <v>45</v>
      </c>
      <c r="E23" s="98">
        <v>31.6</v>
      </c>
      <c r="F23" s="98">
        <v>33.6</v>
      </c>
      <c r="G23" s="98">
        <v>30</v>
      </c>
      <c r="H23" s="98">
        <v>33</v>
      </c>
      <c r="I23" s="98">
        <v>33.2</v>
      </c>
      <c r="J23" s="98">
        <v>38.9</v>
      </c>
      <c r="K23" s="98">
        <v>35.7</v>
      </c>
      <c r="L23" s="99">
        <v>33.2</v>
      </c>
      <c r="M23" s="99">
        <v>33.7</v>
      </c>
      <c r="N23" s="99">
        <v>35</v>
      </c>
      <c r="O23" s="99">
        <v>35.8</v>
      </c>
      <c r="P23" s="99">
        <v>34.3</v>
      </c>
      <c r="Q23" s="99">
        <v>38.3</v>
      </c>
      <c r="R23" s="91">
        <v>46.8</v>
      </c>
      <c r="S23" s="99">
        <v>35</v>
      </c>
    </row>
    <row r="24" spans="1:19" s="16" customFormat="1" ht="12.75" customHeight="1">
      <c r="A24" s="24" t="s">
        <v>13</v>
      </c>
      <c r="B24" s="98">
        <v>39.6</v>
      </c>
      <c r="C24" s="98">
        <v>32.5</v>
      </c>
      <c r="D24" s="98">
        <v>36.5</v>
      </c>
      <c r="E24" s="98">
        <v>28.3</v>
      </c>
      <c r="F24" s="98">
        <v>31.9</v>
      </c>
      <c r="G24" s="98">
        <v>29.1</v>
      </c>
      <c r="H24" s="98">
        <v>32.6</v>
      </c>
      <c r="I24" s="98">
        <v>33.3</v>
      </c>
      <c r="J24" s="98">
        <v>39.7</v>
      </c>
      <c r="K24" s="98">
        <v>35.5</v>
      </c>
      <c r="L24" s="99">
        <v>31.2</v>
      </c>
      <c r="M24" s="99">
        <v>36.5</v>
      </c>
      <c r="N24" s="99">
        <v>37.3</v>
      </c>
      <c r="O24" s="99">
        <v>34.1</v>
      </c>
      <c r="P24" s="99">
        <v>33.7</v>
      </c>
      <c r="Q24" s="99">
        <v>48.3</v>
      </c>
      <c r="R24" s="147">
        <v>0</v>
      </c>
      <c r="S24" s="99">
        <v>34.2</v>
      </c>
    </row>
    <row r="25" spans="1:19" s="16" customFormat="1" ht="12.75" customHeight="1">
      <c r="A25" s="58" t="s">
        <v>24</v>
      </c>
      <c r="B25" s="98">
        <v>37.5</v>
      </c>
      <c r="C25" s="98">
        <v>32</v>
      </c>
      <c r="D25" s="98">
        <v>37.2</v>
      </c>
      <c r="E25" s="98">
        <v>30.8</v>
      </c>
      <c r="F25" s="98">
        <v>32.5</v>
      </c>
      <c r="G25" s="98">
        <v>28.5</v>
      </c>
      <c r="H25" s="98">
        <v>30.2</v>
      </c>
      <c r="I25" s="98">
        <v>31.4</v>
      </c>
      <c r="J25" s="98">
        <v>32.9</v>
      </c>
      <c r="K25" s="98">
        <v>33.8</v>
      </c>
      <c r="L25" s="99">
        <v>29.1</v>
      </c>
      <c r="M25" s="99">
        <v>30.9</v>
      </c>
      <c r="N25" s="99">
        <v>33.7</v>
      </c>
      <c r="O25" s="99">
        <v>36.1</v>
      </c>
      <c r="P25" s="99">
        <v>32.6</v>
      </c>
      <c r="Q25" s="99">
        <v>33</v>
      </c>
      <c r="R25" s="91">
        <v>43.3</v>
      </c>
      <c r="S25" s="99">
        <v>32</v>
      </c>
    </row>
    <row r="26" spans="1:19" s="16" customFormat="1" ht="12.75" customHeight="1">
      <c r="A26" s="24" t="s">
        <v>14</v>
      </c>
      <c r="B26" s="98">
        <v>41.5</v>
      </c>
      <c r="C26" s="98">
        <v>33.7</v>
      </c>
      <c r="D26" s="98">
        <v>46.6</v>
      </c>
      <c r="E26" s="98">
        <v>31.8</v>
      </c>
      <c r="F26" s="98">
        <v>34</v>
      </c>
      <c r="G26" s="98">
        <v>30.8</v>
      </c>
      <c r="H26" s="98">
        <v>34.6</v>
      </c>
      <c r="I26" s="98">
        <v>33.9</v>
      </c>
      <c r="J26" s="98">
        <v>39.9</v>
      </c>
      <c r="K26" s="98">
        <v>35.9</v>
      </c>
      <c r="L26" s="99">
        <v>34.1</v>
      </c>
      <c r="M26" s="99">
        <v>35</v>
      </c>
      <c r="N26" s="99">
        <v>35.4</v>
      </c>
      <c r="O26" s="99">
        <v>35.5</v>
      </c>
      <c r="P26" s="99">
        <v>35.3</v>
      </c>
      <c r="Q26" s="99">
        <v>42.6</v>
      </c>
      <c r="R26" s="91">
        <v>50</v>
      </c>
      <c r="S26" s="99">
        <v>36.2</v>
      </c>
    </row>
    <row r="27" spans="1:20" s="16" customFormat="1" ht="12.75" customHeight="1">
      <c r="A27" s="77" t="s">
        <v>27</v>
      </c>
      <c r="B27" s="55">
        <v>40.7</v>
      </c>
      <c r="C27" s="55">
        <v>33</v>
      </c>
      <c r="D27" s="55">
        <v>44.8</v>
      </c>
      <c r="E27" s="55">
        <v>31.3</v>
      </c>
      <c r="F27" s="55">
        <v>33.4</v>
      </c>
      <c r="G27" s="55">
        <v>29.9</v>
      </c>
      <c r="H27" s="55">
        <v>32.9</v>
      </c>
      <c r="I27" s="55">
        <v>33.2</v>
      </c>
      <c r="J27" s="55">
        <v>39</v>
      </c>
      <c r="K27" s="55">
        <v>35.7</v>
      </c>
      <c r="L27" s="56">
        <v>33.1</v>
      </c>
      <c r="M27" s="56">
        <v>33.8</v>
      </c>
      <c r="N27" s="56">
        <v>35.2</v>
      </c>
      <c r="O27" s="56">
        <v>35.6</v>
      </c>
      <c r="P27" s="56">
        <v>34.2</v>
      </c>
      <c r="Q27" s="56">
        <v>38.6</v>
      </c>
      <c r="R27" s="92">
        <v>46.8</v>
      </c>
      <c r="S27" s="56">
        <v>35</v>
      </c>
      <c r="T27" s="73"/>
    </row>
    <row r="28" spans="1:19" s="16" customFormat="1" ht="12.75" customHeight="1">
      <c r="A28" s="154" t="s">
        <v>21</v>
      </c>
      <c r="B28" s="154"/>
      <c r="C28" s="154"/>
      <c r="D28" s="154"/>
      <c r="E28" s="154"/>
      <c r="F28" s="154"/>
      <c r="G28" s="154"/>
      <c r="H28" s="154"/>
      <c r="I28" s="154"/>
      <c r="J28" s="154"/>
      <c r="K28" s="154"/>
      <c r="L28" s="154"/>
      <c r="M28" s="154"/>
      <c r="N28" s="154"/>
      <c r="O28" s="154"/>
      <c r="P28" s="154"/>
      <c r="Q28" s="154"/>
      <c r="R28" s="154"/>
      <c r="S28" s="154"/>
    </row>
    <row r="29" spans="1:19" s="16" customFormat="1" ht="12.75" customHeight="1">
      <c r="A29" s="6" t="s">
        <v>22</v>
      </c>
      <c r="B29" s="57"/>
      <c r="C29" s="57"/>
      <c r="D29" s="57"/>
      <c r="E29" s="57"/>
      <c r="F29" s="57"/>
      <c r="G29" s="57"/>
      <c r="H29" s="57"/>
      <c r="I29" s="57"/>
      <c r="J29" s="57"/>
      <c r="K29" s="57"/>
      <c r="L29" s="57"/>
      <c r="M29" s="57"/>
      <c r="N29" s="57"/>
      <c r="O29" s="57"/>
      <c r="P29" s="57"/>
      <c r="Q29" s="57"/>
      <c r="R29" s="57"/>
      <c r="S29" s="57"/>
    </row>
    <row r="30" spans="1:19" s="16" customFormat="1" ht="12.75" customHeight="1">
      <c r="A30" s="58" t="s">
        <v>12</v>
      </c>
      <c r="B30" s="99">
        <v>90.8</v>
      </c>
      <c r="C30" s="99">
        <v>93.1</v>
      </c>
      <c r="D30" s="99">
        <v>98.8</v>
      </c>
      <c r="E30" s="99">
        <v>91.8</v>
      </c>
      <c r="F30" s="99">
        <v>92.9</v>
      </c>
      <c r="G30" s="99">
        <v>92.3</v>
      </c>
      <c r="H30" s="99">
        <v>91.8</v>
      </c>
      <c r="I30" s="99">
        <v>83.5</v>
      </c>
      <c r="J30" s="99">
        <v>73.8</v>
      </c>
      <c r="K30" s="99">
        <v>88.6</v>
      </c>
      <c r="L30" s="99">
        <v>95.4</v>
      </c>
      <c r="M30" s="99">
        <v>92.8</v>
      </c>
      <c r="N30" s="99">
        <v>96.7</v>
      </c>
      <c r="O30" s="99">
        <v>91.8</v>
      </c>
      <c r="P30" s="99">
        <v>91.8</v>
      </c>
      <c r="Q30" s="99">
        <v>83.7</v>
      </c>
      <c r="R30" s="99">
        <v>100</v>
      </c>
      <c r="S30" s="99">
        <v>91.9</v>
      </c>
    </row>
    <row r="31" spans="1:20" s="16" customFormat="1" ht="12.75" customHeight="1">
      <c r="A31" s="58" t="s">
        <v>13</v>
      </c>
      <c r="B31" s="99">
        <v>9.4</v>
      </c>
      <c r="C31" s="99">
        <v>6.9</v>
      </c>
      <c r="D31" s="99">
        <v>1.2</v>
      </c>
      <c r="E31" s="99">
        <v>7.9</v>
      </c>
      <c r="F31" s="99">
        <v>7.5</v>
      </c>
      <c r="G31" s="99">
        <v>7.6</v>
      </c>
      <c r="H31" s="99">
        <v>8.2</v>
      </c>
      <c r="I31" s="99">
        <v>16.8</v>
      </c>
      <c r="J31" s="99">
        <v>26</v>
      </c>
      <c r="K31" s="99">
        <v>11.5</v>
      </c>
      <c r="L31" s="99">
        <v>4.7</v>
      </c>
      <c r="M31" s="99">
        <v>7.3</v>
      </c>
      <c r="N31" s="99">
        <v>5.7</v>
      </c>
      <c r="O31" s="99">
        <v>7.9</v>
      </c>
      <c r="P31" s="99">
        <v>8.3</v>
      </c>
      <c r="Q31" s="99">
        <v>10.5</v>
      </c>
      <c r="R31" s="99">
        <v>0</v>
      </c>
      <c r="S31" s="99">
        <v>8.1</v>
      </c>
      <c r="T31" s="25"/>
    </row>
    <row r="32" spans="1:20" s="16" customFormat="1" ht="12.75" customHeight="1">
      <c r="A32" s="4" t="s">
        <v>92</v>
      </c>
      <c r="B32" s="99"/>
      <c r="C32" s="99"/>
      <c r="D32" s="99"/>
      <c r="E32" s="99"/>
      <c r="F32" s="99"/>
      <c r="G32" s="99"/>
      <c r="H32" s="99"/>
      <c r="I32" s="99"/>
      <c r="J32" s="99"/>
      <c r="K32" s="99"/>
      <c r="L32" s="99"/>
      <c r="M32" s="99"/>
      <c r="N32" s="99"/>
      <c r="O32" s="99"/>
      <c r="P32" s="99"/>
      <c r="Q32" s="99"/>
      <c r="R32" s="99"/>
      <c r="S32" s="99"/>
      <c r="T32" s="25"/>
    </row>
    <row r="33" spans="1:20" s="16" customFormat="1" ht="12.75" customHeight="1">
      <c r="A33" s="58" t="s">
        <v>24</v>
      </c>
      <c r="B33" s="99">
        <v>18.6</v>
      </c>
      <c r="C33" s="99">
        <v>40.8</v>
      </c>
      <c r="D33" s="99">
        <v>18.4</v>
      </c>
      <c r="E33" s="99">
        <v>34.9</v>
      </c>
      <c r="F33" s="99">
        <v>27.8</v>
      </c>
      <c r="G33" s="99">
        <v>34.5</v>
      </c>
      <c r="H33" s="99">
        <v>39.7</v>
      </c>
      <c r="I33" s="99">
        <v>25.3</v>
      </c>
      <c r="J33" s="99">
        <v>11.5</v>
      </c>
      <c r="K33" s="99">
        <v>6.4</v>
      </c>
      <c r="L33" s="99">
        <v>19.5</v>
      </c>
      <c r="M33" s="99">
        <v>34.1</v>
      </c>
      <c r="N33" s="99">
        <v>31.4</v>
      </c>
      <c r="O33" s="99">
        <v>27.8</v>
      </c>
      <c r="P33" s="99">
        <v>36</v>
      </c>
      <c r="Q33" s="99">
        <v>10.5</v>
      </c>
      <c r="R33" s="99">
        <v>36.4</v>
      </c>
      <c r="S33" s="99">
        <v>27.6</v>
      </c>
      <c r="T33" s="25"/>
    </row>
    <row r="34" spans="1:20" s="16" customFormat="1" ht="12.75" customHeight="1">
      <c r="A34" s="58" t="s">
        <v>14</v>
      </c>
      <c r="B34" s="99">
        <v>81.4</v>
      </c>
      <c r="C34" s="99">
        <v>59.1</v>
      </c>
      <c r="D34" s="99">
        <v>81.6</v>
      </c>
      <c r="E34" s="99">
        <v>65.1</v>
      </c>
      <c r="F34" s="99">
        <v>72.2</v>
      </c>
      <c r="G34" s="99">
        <v>65.3</v>
      </c>
      <c r="H34" s="99">
        <v>60.2</v>
      </c>
      <c r="I34" s="99">
        <v>74.9</v>
      </c>
      <c r="J34" s="99">
        <v>88.6</v>
      </c>
      <c r="K34" s="99">
        <v>93.5</v>
      </c>
      <c r="L34" s="99">
        <v>80.1</v>
      </c>
      <c r="M34" s="99">
        <v>66.3</v>
      </c>
      <c r="N34" s="99">
        <v>70</v>
      </c>
      <c r="O34" s="99">
        <v>71.5</v>
      </c>
      <c r="P34" s="99">
        <v>64</v>
      </c>
      <c r="Q34" s="99">
        <v>84.9</v>
      </c>
      <c r="R34" s="99">
        <v>60.6</v>
      </c>
      <c r="S34" s="99">
        <v>72.4</v>
      </c>
      <c r="T34" s="25"/>
    </row>
    <row r="35" spans="1:20" s="16" customFormat="1" ht="12.75" customHeight="1">
      <c r="A35" s="58" t="s">
        <v>15</v>
      </c>
      <c r="B35" s="99">
        <v>0.1</v>
      </c>
      <c r="C35" s="99">
        <v>0.1</v>
      </c>
      <c r="D35" s="99">
        <v>0</v>
      </c>
      <c r="E35" s="99">
        <v>0</v>
      </c>
      <c r="F35" s="99">
        <v>0</v>
      </c>
      <c r="G35" s="99">
        <v>0</v>
      </c>
      <c r="H35" s="99">
        <v>0</v>
      </c>
      <c r="I35" s="99">
        <v>0</v>
      </c>
      <c r="J35" s="99">
        <v>0</v>
      </c>
      <c r="K35" s="99">
        <v>0.1</v>
      </c>
      <c r="L35" s="99">
        <v>0</v>
      </c>
      <c r="M35" s="99">
        <v>0.5</v>
      </c>
      <c r="N35" s="99">
        <v>0</v>
      </c>
      <c r="O35" s="99">
        <v>0</v>
      </c>
      <c r="P35" s="99">
        <v>0.1</v>
      </c>
      <c r="Q35" s="99">
        <v>0</v>
      </c>
      <c r="R35" s="99">
        <v>3</v>
      </c>
      <c r="S35" s="99">
        <v>0.1</v>
      </c>
      <c r="T35" s="25"/>
    </row>
    <row r="36" spans="1:20" s="16" customFormat="1" ht="12.75" customHeight="1">
      <c r="A36" s="4" t="s">
        <v>23</v>
      </c>
      <c r="B36" s="99"/>
      <c r="C36" s="99"/>
      <c r="D36" s="99"/>
      <c r="E36" s="99"/>
      <c r="F36" s="99"/>
      <c r="G36" s="99"/>
      <c r="H36" s="99"/>
      <c r="I36" s="99"/>
      <c r="J36" s="99"/>
      <c r="K36" s="99"/>
      <c r="L36" s="99"/>
      <c r="M36" s="99"/>
      <c r="N36" s="99"/>
      <c r="O36" s="99"/>
      <c r="P36" s="99"/>
      <c r="Q36" s="99"/>
      <c r="R36" s="99"/>
      <c r="S36" s="99"/>
      <c r="T36" s="25"/>
    </row>
    <row r="37" spans="1:20" s="16" customFormat="1" ht="12.75" customHeight="1">
      <c r="A37" s="58" t="s">
        <v>17</v>
      </c>
      <c r="B37" s="99">
        <v>78.3</v>
      </c>
      <c r="C37" s="99">
        <v>52.9</v>
      </c>
      <c r="D37" s="99">
        <v>75.3</v>
      </c>
      <c r="E37" s="99">
        <v>64.1</v>
      </c>
      <c r="F37" s="99">
        <v>57.7</v>
      </c>
      <c r="G37" s="99">
        <v>67</v>
      </c>
      <c r="H37" s="99">
        <v>74.7</v>
      </c>
      <c r="I37" s="99">
        <v>65.4</v>
      </c>
      <c r="J37" s="99">
        <v>68.2</v>
      </c>
      <c r="K37" s="99">
        <v>64.4</v>
      </c>
      <c r="L37" s="99">
        <v>44.3</v>
      </c>
      <c r="M37" s="99">
        <v>70.4</v>
      </c>
      <c r="N37" s="99">
        <v>83.8</v>
      </c>
      <c r="O37" s="99">
        <v>90.6</v>
      </c>
      <c r="P37" s="99">
        <v>81.8</v>
      </c>
      <c r="Q37" s="99">
        <v>46.5</v>
      </c>
      <c r="R37" s="145"/>
      <c r="S37" s="99">
        <v>66.7</v>
      </c>
      <c r="T37" s="25"/>
    </row>
    <row r="38" spans="1:20" s="16" customFormat="1" ht="12.75" customHeight="1">
      <c r="A38" s="58" t="s">
        <v>18</v>
      </c>
      <c r="B38" s="99">
        <v>21.8</v>
      </c>
      <c r="C38" s="99">
        <v>47.1</v>
      </c>
      <c r="D38" s="99">
        <v>24.6</v>
      </c>
      <c r="E38" s="99">
        <v>35.7</v>
      </c>
      <c r="F38" s="99">
        <v>42.1</v>
      </c>
      <c r="G38" s="99">
        <v>32.9</v>
      </c>
      <c r="H38" s="99">
        <v>25.2</v>
      </c>
      <c r="I38" s="99">
        <v>34.6</v>
      </c>
      <c r="J38" s="99">
        <v>31.3</v>
      </c>
      <c r="K38" s="99">
        <v>35.7</v>
      </c>
      <c r="L38" s="99">
        <v>55.1</v>
      </c>
      <c r="M38" s="99">
        <v>29.5</v>
      </c>
      <c r="N38" s="99">
        <v>19.5</v>
      </c>
      <c r="O38" s="99">
        <v>8.7</v>
      </c>
      <c r="P38" s="99">
        <v>18.3</v>
      </c>
      <c r="Q38" s="99">
        <v>45.3</v>
      </c>
      <c r="R38" s="145"/>
      <c r="S38" s="99">
        <v>33</v>
      </c>
      <c r="T38" s="25"/>
    </row>
    <row r="39" spans="1:20" s="16" customFormat="1" ht="12.75" customHeight="1">
      <c r="A39" s="58" t="s">
        <v>102</v>
      </c>
      <c r="B39" s="145"/>
      <c r="C39" s="145"/>
      <c r="D39" s="145"/>
      <c r="E39" s="145"/>
      <c r="F39" s="145"/>
      <c r="G39" s="145"/>
      <c r="H39" s="145"/>
      <c r="I39" s="145"/>
      <c r="J39" s="145"/>
      <c r="K39" s="145"/>
      <c r="L39" s="145"/>
      <c r="M39" s="145"/>
      <c r="N39" s="145"/>
      <c r="O39" s="145"/>
      <c r="P39" s="145"/>
      <c r="Q39" s="145"/>
      <c r="R39" s="146">
        <v>100</v>
      </c>
      <c r="S39" s="99">
        <v>0.2</v>
      </c>
      <c r="T39" s="25"/>
    </row>
    <row r="40" spans="1:20" s="16" customFormat="1" ht="12.75" customHeight="1">
      <c r="A40" s="4" t="s">
        <v>66</v>
      </c>
      <c r="B40" s="99"/>
      <c r="C40" s="99"/>
      <c r="D40" s="99"/>
      <c r="E40" s="99"/>
      <c r="F40" s="99"/>
      <c r="G40" s="99"/>
      <c r="H40" s="99"/>
      <c r="I40" s="99"/>
      <c r="J40" s="99"/>
      <c r="K40" s="99"/>
      <c r="L40" s="99"/>
      <c r="M40" s="99"/>
      <c r="N40" s="99"/>
      <c r="O40" s="99"/>
      <c r="P40" s="99"/>
      <c r="Q40" s="99"/>
      <c r="R40" s="146"/>
      <c r="S40" s="99"/>
      <c r="T40" s="25"/>
    </row>
    <row r="41" spans="1:20" s="16" customFormat="1" ht="12.75" customHeight="1">
      <c r="A41" s="58" t="s">
        <v>19</v>
      </c>
      <c r="B41" s="99">
        <v>37.1</v>
      </c>
      <c r="C41" s="99">
        <v>66.5</v>
      </c>
      <c r="D41" s="99">
        <v>31.9</v>
      </c>
      <c r="E41" s="99">
        <v>73.5</v>
      </c>
      <c r="F41" s="99">
        <v>60.1</v>
      </c>
      <c r="G41" s="99">
        <v>67.7</v>
      </c>
      <c r="H41" s="99">
        <v>77.8</v>
      </c>
      <c r="I41" s="99">
        <v>74</v>
      </c>
      <c r="J41" s="99">
        <v>43.3</v>
      </c>
      <c r="K41" s="99">
        <v>39.6</v>
      </c>
      <c r="L41" s="99">
        <v>63.2</v>
      </c>
      <c r="M41" s="99">
        <v>64.9</v>
      </c>
      <c r="N41" s="99">
        <v>69.5</v>
      </c>
      <c r="O41" s="99">
        <v>76.7</v>
      </c>
      <c r="P41" s="99">
        <v>81.2</v>
      </c>
      <c r="Q41" s="99">
        <v>26.7</v>
      </c>
      <c r="R41" s="99">
        <v>82.8</v>
      </c>
      <c r="S41" s="99">
        <v>57.9</v>
      </c>
      <c r="T41" s="25"/>
    </row>
    <row r="42" spans="1:20" s="16" customFormat="1" ht="12.75" customHeight="1">
      <c r="A42" s="58" t="s">
        <v>20</v>
      </c>
      <c r="B42" s="99">
        <v>63</v>
      </c>
      <c r="C42" s="99">
        <v>33.4</v>
      </c>
      <c r="D42" s="99">
        <v>68.1</v>
      </c>
      <c r="E42" s="99">
        <v>26.3</v>
      </c>
      <c r="F42" s="99">
        <v>39.7</v>
      </c>
      <c r="G42" s="99">
        <v>32.3</v>
      </c>
      <c r="H42" s="99">
        <v>22.1</v>
      </c>
      <c r="I42" s="99">
        <v>26</v>
      </c>
      <c r="J42" s="99">
        <v>55.9</v>
      </c>
      <c r="K42" s="99">
        <v>60.4</v>
      </c>
      <c r="L42" s="99">
        <v>36.7</v>
      </c>
      <c r="M42" s="99">
        <v>34.6</v>
      </c>
      <c r="N42" s="99">
        <v>29.5</v>
      </c>
      <c r="O42" s="99">
        <v>22.6</v>
      </c>
      <c r="P42" s="99">
        <v>18.9</v>
      </c>
      <c r="Q42" s="99">
        <v>68.6</v>
      </c>
      <c r="R42" s="99">
        <v>14.1</v>
      </c>
      <c r="S42" s="99">
        <v>42.1</v>
      </c>
      <c r="T42" s="25"/>
    </row>
    <row r="43" spans="1:19" s="16" customFormat="1" ht="12.75" customHeight="1">
      <c r="A43" s="96" t="s">
        <v>106</v>
      </c>
      <c r="B43" s="107">
        <v>100</v>
      </c>
      <c r="C43" s="107">
        <v>100</v>
      </c>
      <c r="D43" s="107">
        <v>100</v>
      </c>
      <c r="E43" s="107">
        <v>100</v>
      </c>
      <c r="F43" s="107">
        <v>100</v>
      </c>
      <c r="G43" s="107">
        <v>100</v>
      </c>
      <c r="H43" s="107">
        <v>100</v>
      </c>
      <c r="I43" s="107">
        <v>100</v>
      </c>
      <c r="J43" s="107">
        <v>100</v>
      </c>
      <c r="K43" s="107">
        <v>100</v>
      </c>
      <c r="L43" s="107">
        <v>100</v>
      </c>
      <c r="M43" s="107">
        <v>100</v>
      </c>
      <c r="N43" s="107">
        <v>100</v>
      </c>
      <c r="O43" s="107">
        <v>100</v>
      </c>
      <c r="P43" s="107">
        <v>100</v>
      </c>
      <c r="Q43" s="107">
        <v>100</v>
      </c>
      <c r="R43" s="107">
        <v>100</v>
      </c>
      <c r="S43" s="107">
        <v>100</v>
      </c>
    </row>
    <row r="44" ht="12.75" customHeight="1"/>
    <row r="45" ht="12.75" customHeight="1"/>
    <row r="46" ht="12.75" customHeight="1">
      <c r="A46" s="53" t="str">
        <f>Contents!B35</f>
        <v>© Commonwealth of Australia 2019</v>
      </c>
    </row>
    <row r="47" spans="2:19" ht="12.75" customHeight="1">
      <c r="B47"/>
      <c r="C47"/>
      <c r="D47"/>
      <c r="E47"/>
      <c r="F47"/>
      <c r="G47"/>
      <c r="H47"/>
      <c r="I47"/>
      <c r="J47"/>
      <c r="K47"/>
      <c r="L47"/>
      <c r="M47"/>
      <c r="N47"/>
      <c r="O47"/>
      <c r="P47"/>
      <c r="Q47"/>
      <c r="R47"/>
      <c r="S47"/>
    </row>
    <row r="48" spans="2:19" ht="12.75" customHeight="1">
      <c r="B48"/>
      <c r="C48"/>
      <c r="D48"/>
      <c r="E48"/>
      <c r="F48"/>
      <c r="G48"/>
      <c r="H48"/>
      <c r="I48"/>
      <c r="J48"/>
      <c r="K48"/>
      <c r="L48"/>
      <c r="M48"/>
      <c r="N48"/>
      <c r="O48"/>
      <c r="P48"/>
      <c r="Q48"/>
      <c r="R48"/>
      <c r="S48"/>
    </row>
    <row r="49" spans="2:19" ht="12.75" customHeight="1">
      <c r="B49"/>
      <c r="C49"/>
      <c r="D49"/>
      <c r="E49"/>
      <c r="F49"/>
      <c r="G49"/>
      <c r="H49"/>
      <c r="I49"/>
      <c r="J49"/>
      <c r="K49"/>
      <c r="L49"/>
      <c r="M49"/>
      <c r="N49"/>
      <c r="O49"/>
      <c r="P49"/>
      <c r="Q49"/>
      <c r="R49"/>
      <c r="S49"/>
    </row>
    <row r="50" spans="2:19" ht="12.75" customHeight="1">
      <c r="B50"/>
      <c r="C50"/>
      <c r="D50"/>
      <c r="E50"/>
      <c r="F50"/>
      <c r="G50"/>
      <c r="H50"/>
      <c r="I50"/>
      <c r="J50"/>
      <c r="K50"/>
      <c r="L50"/>
      <c r="M50"/>
      <c r="N50"/>
      <c r="O50"/>
      <c r="P50"/>
      <c r="Q50"/>
      <c r="R50"/>
      <c r="S50"/>
    </row>
    <row r="51" spans="2:19" ht="12.75" customHeight="1">
      <c r="B51"/>
      <c r="C51"/>
      <c r="D51"/>
      <c r="E51"/>
      <c r="F51"/>
      <c r="G51"/>
      <c r="H51"/>
      <c r="I51"/>
      <c r="J51"/>
      <c r="K51"/>
      <c r="L51"/>
      <c r="M51"/>
      <c r="N51"/>
      <c r="O51"/>
      <c r="P51"/>
      <c r="Q51"/>
      <c r="R51"/>
      <c r="S51"/>
    </row>
    <row r="52" spans="2:19" ht="12.75" customHeight="1">
      <c r="B52"/>
      <c r="C52"/>
      <c r="D52"/>
      <c r="E52"/>
      <c r="F52"/>
      <c r="G52"/>
      <c r="H52"/>
      <c r="I52"/>
      <c r="J52"/>
      <c r="K52"/>
      <c r="L52"/>
      <c r="M52"/>
      <c r="N52"/>
      <c r="O52"/>
      <c r="P52"/>
      <c r="Q52"/>
      <c r="R52"/>
      <c r="S52"/>
    </row>
    <row r="53" spans="2:19" ht="12.75" customHeight="1">
      <c r="B53"/>
      <c r="C53"/>
      <c r="D53"/>
      <c r="E53"/>
      <c r="F53"/>
      <c r="G53"/>
      <c r="H53"/>
      <c r="I53"/>
      <c r="J53"/>
      <c r="K53"/>
      <c r="L53"/>
      <c r="M53"/>
      <c r="N53"/>
      <c r="O53"/>
      <c r="P53"/>
      <c r="Q53"/>
      <c r="R53"/>
      <c r="S53"/>
    </row>
    <row r="54" spans="2:19" ht="12.75" customHeight="1">
      <c r="B54"/>
      <c r="C54"/>
      <c r="D54"/>
      <c r="E54"/>
      <c r="F54"/>
      <c r="G54"/>
      <c r="H54"/>
      <c r="I54"/>
      <c r="J54"/>
      <c r="K54"/>
      <c r="L54"/>
      <c r="M54"/>
      <c r="N54"/>
      <c r="O54"/>
      <c r="P54"/>
      <c r="Q54"/>
      <c r="R54"/>
      <c r="S54"/>
    </row>
    <row r="55" spans="2:19" ht="12.75" customHeight="1">
      <c r="B55"/>
      <c r="C55"/>
      <c r="D55"/>
      <c r="E55"/>
      <c r="F55"/>
      <c r="G55"/>
      <c r="H55"/>
      <c r="I55"/>
      <c r="J55"/>
      <c r="K55"/>
      <c r="L55"/>
      <c r="M55"/>
      <c r="N55"/>
      <c r="O55"/>
      <c r="P55"/>
      <c r="Q55"/>
      <c r="R55"/>
      <c r="S55"/>
    </row>
    <row r="56" spans="2:19" ht="12.75" customHeight="1">
      <c r="B56"/>
      <c r="C56"/>
      <c r="D56"/>
      <c r="E56"/>
      <c r="F56"/>
      <c r="G56"/>
      <c r="H56"/>
      <c r="I56"/>
      <c r="J56"/>
      <c r="K56"/>
      <c r="L56"/>
      <c r="M56"/>
      <c r="N56"/>
      <c r="O56"/>
      <c r="P56"/>
      <c r="Q56"/>
      <c r="R56"/>
      <c r="S56"/>
    </row>
    <row r="57" spans="2:19" ht="12.75" customHeight="1">
      <c r="B57"/>
      <c r="C57"/>
      <c r="D57"/>
      <c r="E57"/>
      <c r="F57"/>
      <c r="G57"/>
      <c r="H57"/>
      <c r="I57"/>
      <c r="J57"/>
      <c r="K57"/>
      <c r="L57"/>
      <c r="M57"/>
      <c r="N57"/>
      <c r="O57"/>
      <c r="P57"/>
      <c r="Q57"/>
      <c r="R57"/>
      <c r="S57"/>
    </row>
    <row r="58" spans="2:19" ht="12.75" customHeight="1">
      <c r="B58"/>
      <c r="C58"/>
      <c r="D58"/>
      <c r="E58"/>
      <c r="F58"/>
      <c r="G58"/>
      <c r="H58"/>
      <c r="I58"/>
      <c r="J58"/>
      <c r="K58"/>
      <c r="L58"/>
      <c r="M58"/>
      <c r="N58"/>
      <c r="O58"/>
      <c r="P58"/>
      <c r="Q58"/>
      <c r="R58"/>
      <c r="S58"/>
    </row>
    <row r="59" spans="2:19" ht="12.75" customHeight="1">
      <c r="B59"/>
      <c r="C59"/>
      <c r="D59"/>
      <c r="E59"/>
      <c r="F59"/>
      <c r="G59"/>
      <c r="H59"/>
      <c r="I59"/>
      <c r="J59"/>
      <c r="K59"/>
      <c r="L59"/>
      <c r="M59"/>
      <c r="N59"/>
      <c r="O59"/>
      <c r="P59"/>
      <c r="Q59"/>
      <c r="R59"/>
      <c r="S59"/>
    </row>
    <row r="60" spans="2:19" ht="12.75" customHeight="1">
      <c r="B60"/>
      <c r="C60"/>
      <c r="D60"/>
      <c r="E60"/>
      <c r="F60"/>
      <c r="G60"/>
      <c r="H60"/>
      <c r="I60"/>
      <c r="J60"/>
      <c r="K60"/>
      <c r="L60"/>
      <c r="M60"/>
      <c r="N60"/>
      <c r="O60"/>
      <c r="P60"/>
      <c r="Q60"/>
      <c r="R60"/>
      <c r="S60"/>
    </row>
    <row r="61" spans="2:19" ht="12.75" customHeight="1">
      <c r="B61"/>
      <c r="C61"/>
      <c r="D61"/>
      <c r="E61"/>
      <c r="F61"/>
      <c r="G61"/>
      <c r="H61"/>
      <c r="I61"/>
      <c r="J61"/>
      <c r="K61"/>
      <c r="L61"/>
      <c r="M61"/>
      <c r="N61"/>
      <c r="O61"/>
      <c r="P61"/>
      <c r="Q61"/>
      <c r="R61"/>
      <c r="S61"/>
    </row>
    <row r="62" spans="2:19" ht="12.75" customHeight="1">
      <c r="B62"/>
      <c r="C62"/>
      <c r="D62"/>
      <c r="E62"/>
      <c r="F62"/>
      <c r="G62"/>
      <c r="H62"/>
      <c r="I62"/>
      <c r="J62"/>
      <c r="K62"/>
      <c r="L62"/>
      <c r="M62"/>
      <c r="N62"/>
      <c r="O62"/>
      <c r="P62"/>
      <c r="Q62"/>
      <c r="R62"/>
      <c r="S62"/>
    </row>
    <row r="63" spans="2:19" ht="12.75" customHeight="1">
      <c r="B63"/>
      <c r="C63"/>
      <c r="D63"/>
      <c r="E63"/>
      <c r="F63"/>
      <c r="G63"/>
      <c r="H63"/>
      <c r="I63"/>
      <c r="J63"/>
      <c r="K63"/>
      <c r="L63"/>
      <c r="M63"/>
      <c r="N63"/>
      <c r="O63"/>
      <c r="P63"/>
      <c r="Q63"/>
      <c r="R63"/>
      <c r="S63"/>
    </row>
    <row r="64" spans="2:19" ht="12.75" customHeight="1">
      <c r="B64"/>
      <c r="C64"/>
      <c r="D64"/>
      <c r="E64"/>
      <c r="F64"/>
      <c r="G64"/>
      <c r="H64"/>
      <c r="I64"/>
      <c r="J64"/>
      <c r="K64"/>
      <c r="L64"/>
      <c r="M64"/>
      <c r="N64"/>
      <c r="O64"/>
      <c r="P64"/>
      <c r="Q64"/>
      <c r="R64"/>
      <c r="S64"/>
    </row>
    <row r="65" spans="2:19" ht="12.75" customHeight="1">
      <c r="B65"/>
      <c r="C65"/>
      <c r="D65"/>
      <c r="E65"/>
      <c r="F65"/>
      <c r="G65"/>
      <c r="H65"/>
      <c r="I65"/>
      <c r="J65"/>
      <c r="K65"/>
      <c r="L65"/>
      <c r="M65"/>
      <c r="N65"/>
      <c r="O65"/>
      <c r="P65"/>
      <c r="Q65"/>
      <c r="R65"/>
      <c r="S65"/>
    </row>
    <row r="66" spans="2:19" ht="12.75" customHeight="1">
      <c r="B66"/>
      <c r="C66"/>
      <c r="D66"/>
      <c r="E66"/>
      <c r="F66"/>
      <c r="G66"/>
      <c r="H66"/>
      <c r="I66"/>
      <c r="J66"/>
      <c r="K66"/>
      <c r="L66"/>
      <c r="M66"/>
      <c r="N66"/>
      <c r="O66"/>
      <c r="P66"/>
      <c r="Q66"/>
      <c r="R66"/>
      <c r="S66"/>
    </row>
    <row r="67" spans="2:19" ht="12.75" customHeight="1">
      <c r="B67"/>
      <c r="C67"/>
      <c r="D67"/>
      <c r="E67"/>
      <c r="F67"/>
      <c r="G67"/>
      <c r="H67"/>
      <c r="I67"/>
      <c r="J67"/>
      <c r="K67"/>
      <c r="L67"/>
      <c r="M67"/>
      <c r="N67"/>
      <c r="O67"/>
      <c r="P67"/>
      <c r="Q67"/>
      <c r="R67"/>
      <c r="S67"/>
    </row>
    <row r="68" spans="2:19" ht="12.75" customHeight="1">
      <c r="B68"/>
      <c r="C68"/>
      <c r="D68"/>
      <c r="E68"/>
      <c r="F68"/>
      <c r="G68"/>
      <c r="H68"/>
      <c r="I68"/>
      <c r="J68"/>
      <c r="K68"/>
      <c r="L68"/>
      <c r="M68"/>
      <c r="N68"/>
      <c r="O68"/>
      <c r="P68"/>
      <c r="Q68"/>
      <c r="R68"/>
      <c r="S68"/>
    </row>
    <row r="69" spans="2:19" ht="12.75" customHeight="1">
      <c r="B69"/>
      <c r="C69"/>
      <c r="D69"/>
      <c r="E69"/>
      <c r="F69"/>
      <c r="G69"/>
      <c r="H69"/>
      <c r="I69"/>
      <c r="J69"/>
      <c r="K69"/>
      <c r="L69"/>
      <c r="M69"/>
      <c r="N69"/>
      <c r="O69"/>
      <c r="P69"/>
      <c r="Q69"/>
      <c r="R69"/>
      <c r="S69"/>
    </row>
    <row r="70" spans="2:19" ht="12.75" customHeight="1">
      <c r="B70"/>
      <c r="C70"/>
      <c r="D70"/>
      <c r="E70"/>
      <c r="F70"/>
      <c r="G70"/>
      <c r="H70"/>
      <c r="I70"/>
      <c r="J70"/>
      <c r="K70"/>
      <c r="L70"/>
      <c r="M70"/>
      <c r="N70"/>
      <c r="O70"/>
      <c r="P70"/>
      <c r="Q70"/>
      <c r="R70"/>
      <c r="S70"/>
    </row>
    <row r="71" spans="2:19" ht="12.75" customHeight="1">
      <c r="B71"/>
      <c r="C71"/>
      <c r="D71"/>
      <c r="E71"/>
      <c r="F71"/>
      <c r="G71"/>
      <c r="H71"/>
      <c r="I71"/>
      <c r="J71"/>
      <c r="K71"/>
      <c r="L71"/>
      <c r="M71"/>
      <c r="N71"/>
      <c r="O71"/>
      <c r="P71"/>
      <c r="Q71"/>
      <c r="R71"/>
      <c r="S71"/>
    </row>
    <row r="72" spans="2:19" ht="12.75" customHeight="1">
      <c r="B72"/>
      <c r="C72"/>
      <c r="D72"/>
      <c r="E72"/>
      <c r="F72"/>
      <c r="G72"/>
      <c r="H72"/>
      <c r="I72"/>
      <c r="J72"/>
      <c r="K72"/>
      <c r="L72"/>
      <c r="M72"/>
      <c r="N72"/>
      <c r="O72"/>
      <c r="P72"/>
      <c r="Q72"/>
      <c r="R72"/>
      <c r="S72"/>
    </row>
    <row r="73" spans="2:19" ht="12.75" customHeight="1">
      <c r="B73"/>
      <c r="C73"/>
      <c r="D73"/>
      <c r="E73"/>
      <c r="F73"/>
      <c r="G73"/>
      <c r="H73"/>
      <c r="I73"/>
      <c r="J73"/>
      <c r="K73"/>
      <c r="L73"/>
      <c r="M73"/>
      <c r="N73"/>
      <c r="O73"/>
      <c r="P73"/>
      <c r="Q73"/>
      <c r="R73"/>
      <c r="S73"/>
    </row>
    <row r="74" spans="2:19" ht="12.75" customHeight="1">
      <c r="B74"/>
      <c r="C74"/>
      <c r="D74"/>
      <c r="E74"/>
      <c r="F74"/>
      <c r="G74"/>
      <c r="H74"/>
      <c r="I74"/>
      <c r="J74"/>
      <c r="K74"/>
      <c r="L74"/>
      <c r="M74"/>
      <c r="N74"/>
      <c r="O74"/>
      <c r="P74"/>
      <c r="Q74"/>
      <c r="R74"/>
      <c r="S74"/>
    </row>
    <row r="75" spans="2:19" ht="12.75" customHeight="1">
      <c r="B75"/>
      <c r="C75"/>
      <c r="D75"/>
      <c r="E75"/>
      <c r="F75"/>
      <c r="G75"/>
      <c r="H75"/>
      <c r="I75"/>
      <c r="J75"/>
      <c r="K75"/>
      <c r="L75"/>
      <c r="M75"/>
      <c r="N75"/>
      <c r="O75"/>
      <c r="P75"/>
      <c r="Q75"/>
      <c r="R75"/>
      <c r="S75"/>
    </row>
    <row r="76" spans="2:19" ht="12.75" customHeight="1">
      <c r="B76" s="15" t="str">
        <f aca="true" t="shared" si="0" ref="B76:S76">IF(B61=""," ",ROUND(B61,1))</f>
        <v> </v>
      </c>
      <c r="C76" s="15" t="str">
        <f t="shared" si="0"/>
        <v> </v>
      </c>
      <c r="D76" s="15" t="str">
        <f t="shared" si="0"/>
        <v> </v>
      </c>
      <c r="E76" s="15" t="str">
        <f t="shared" si="0"/>
        <v> </v>
      </c>
      <c r="F76" s="15" t="str">
        <f t="shared" si="0"/>
        <v> </v>
      </c>
      <c r="G76" s="15" t="str">
        <f t="shared" si="0"/>
        <v> </v>
      </c>
      <c r="H76" s="15" t="str">
        <f t="shared" si="0"/>
        <v> </v>
      </c>
      <c r="I76" s="15" t="str">
        <f t="shared" si="0"/>
        <v> </v>
      </c>
      <c r="J76" s="15" t="str">
        <f t="shared" si="0"/>
        <v> </v>
      </c>
      <c r="K76" s="15" t="str">
        <f t="shared" si="0"/>
        <v> </v>
      </c>
      <c r="L76" s="15" t="str">
        <f t="shared" si="0"/>
        <v> </v>
      </c>
      <c r="M76" s="15" t="str">
        <f t="shared" si="0"/>
        <v> </v>
      </c>
      <c r="N76" s="15" t="str">
        <f t="shared" si="0"/>
        <v> </v>
      </c>
      <c r="O76" s="15" t="str">
        <f t="shared" si="0"/>
        <v> </v>
      </c>
      <c r="P76" s="15" t="str">
        <f t="shared" si="0"/>
        <v> </v>
      </c>
      <c r="Q76" s="15" t="str">
        <f t="shared" si="0"/>
        <v> </v>
      </c>
      <c r="R76" s="15" t="str">
        <f t="shared" si="0"/>
        <v> </v>
      </c>
      <c r="S76" s="15" t="str">
        <f t="shared" si="0"/>
        <v> </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sheet="1"/>
  <mergeCells count="2">
    <mergeCell ref="A6:S6"/>
    <mergeCell ref="A28:S28"/>
  </mergeCells>
  <hyperlinks>
    <hyperlink ref="A46"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4"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8.75390625" defaultRowHeight="14.25"/>
  <cols>
    <col min="1" max="1" width="10.625" style="32" customWidth="1"/>
    <col min="2" max="2" width="11.375" style="32" customWidth="1"/>
    <col min="3" max="6" width="11.50390625" style="32" customWidth="1"/>
    <col min="7" max="7" width="11.375" style="32" customWidth="1"/>
    <col min="8" max="11" width="11.50390625" style="32" customWidth="1"/>
    <col min="12" max="12" width="9.25390625" style="32" customWidth="1"/>
    <col min="13" max="16384" width="8.75390625" style="32" customWidth="1"/>
  </cols>
  <sheetData>
    <row r="1" spans="1:12" s="81" customFormat="1" ht="60" customHeight="1">
      <c r="A1" s="118" t="s">
        <v>117</v>
      </c>
      <c r="B1" s="119"/>
      <c r="C1" s="119"/>
      <c r="D1" s="119"/>
      <c r="E1" s="119"/>
      <c r="F1" s="119"/>
      <c r="G1" s="119"/>
      <c r="H1" s="119"/>
      <c r="I1" s="119"/>
      <c r="J1" s="119"/>
      <c r="K1" s="119"/>
      <c r="L1" s="120"/>
    </row>
    <row r="2" ht="15.75" customHeight="1">
      <c r="A2" s="69" t="str">
        <f>Contents!A2</f>
        <v>45170DO001_2019 Prisoners in Australia, 2019</v>
      </c>
    </row>
    <row r="3" spans="1:5" ht="15.75" customHeight="1">
      <c r="A3" s="2" t="str">
        <f>Contents!A3</f>
        <v>Released at 11:30 am (Canberra time) Thurs 5 Dec 2019</v>
      </c>
      <c r="E3" s="144"/>
    </row>
    <row r="4" spans="1:3" ht="25.5" customHeight="1">
      <c r="A4" s="95" t="s">
        <v>139</v>
      </c>
      <c r="C4" s="33"/>
    </row>
    <row r="5" spans="1:11" ht="12.75" customHeight="1">
      <c r="A5" s="34"/>
      <c r="B5" s="156" t="s">
        <v>22</v>
      </c>
      <c r="C5" s="156"/>
      <c r="D5" s="156" t="s">
        <v>92</v>
      </c>
      <c r="E5" s="156"/>
      <c r="F5" s="156" t="s">
        <v>23</v>
      </c>
      <c r="G5" s="156"/>
      <c r="H5" s="156" t="s">
        <v>19</v>
      </c>
      <c r="I5" s="156"/>
      <c r="J5" s="156" t="s">
        <v>10</v>
      </c>
      <c r="K5" s="156"/>
    </row>
    <row r="6" spans="1:11" ht="34.5" customHeight="1">
      <c r="A6" s="34" t="s">
        <v>94</v>
      </c>
      <c r="B6" s="35" t="s">
        <v>12</v>
      </c>
      <c r="C6" s="35" t="s">
        <v>13</v>
      </c>
      <c r="D6" s="35" t="s">
        <v>24</v>
      </c>
      <c r="E6" s="35" t="s">
        <v>14</v>
      </c>
      <c r="F6" s="35" t="s">
        <v>17</v>
      </c>
      <c r="G6" s="35" t="s">
        <v>18</v>
      </c>
      <c r="H6" s="35" t="s">
        <v>19</v>
      </c>
      <c r="I6" s="35" t="s">
        <v>20</v>
      </c>
      <c r="J6" s="35" t="s">
        <v>25</v>
      </c>
      <c r="K6" s="35" t="s">
        <v>61</v>
      </c>
    </row>
    <row r="7" spans="1:12" ht="12.75" customHeight="1">
      <c r="A7" s="36">
        <v>2009</v>
      </c>
      <c r="B7" s="37">
        <v>27195</v>
      </c>
      <c r="C7" s="37">
        <v>2127</v>
      </c>
      <c r="D7" s="37">
        <v>7387</v>
      </c>
      <c r="E7" s="37">
        <v>21554</v>
      </c>
      <c r="F7" s="37">
        <v>22923</v>
      </c>
      <c r="G7" s="37">
        <v>6391</v>
      </c>
      <c r="H7" s="37">
        <v>16268</v>
      </c>
      <c r="I7" s="37">
        <v>13050</v>
      </c>
      <c r="J7" s="37">
        <v>29315</v>
      </c>
      <c r="K7" s="31">
        <v>176</v>
      </c>
      <c r="L7" s="31"/>
    </row>
    <row r="8" spans="1:12" ht="12.75" customHeight="1">
      <c r="A8" s="36">
        <v>2010</v>
      </c>
      <c r="B8" s="37">
        <v>27469</v>
      </c>
      <c r="C8" s="37">
        <v>2231</v>
      </c>
      <c r="D8" s="37">
        <v>7584</v>
      </c>
      <c r="E8" s="37">
        <v>21827</v>
      </c>
      <c r="F8" s="37">
        <v>23333</v>
      </c>
      <c r="G8" s="37">
        <v>6369</v>
      </c>
      <c r="H8" s="37">
        <v>16202</v>
      </c>
      <c r="I8" s="37">
        <v>13459</v>
      </c>
      <c r="J8" s="37">
        <v>29700</v>
      </c>
      <c r="K8" s="31">
        <v>175</v>
      </c>
      <c r="L8" s="31"/>
    </row>
    <row r="9" spans="1:12" ht="12.75" customHeight="1">
      <c r="A9" s="36">
        <v>2011</v>
      </c>
      <c r="B9" s="37">
        <v>27079</v>
      </c>
      <c r="C9" s="37">
        <v>2030</v>
      </c>
      <c r="D9" s="37">
        <v>7655</v>
      </c>
      <c r="E9" s="37">
        <v>21423</v>
      </c>
      <c r="F9" s="37">
        <v>22382</v>
      </c>
      <c r="G9" s="37">
        <v>6724</v>
      </c>
      <c r="H9" s="37">
        <v>15898</v>
      </c>
      <c r="I9" s="37">
        <v>13204</v>
      </c>
      <c r="J9" s="37">
        <v>29107</v>
      </c>
      <c r="K9" s="31">
        <v>168.8</v>
      </c>
      <c r="L9" s="31"/>
    </row>
    <row r="10" spans="1:12" ht="12.75" customHeight="1">
      <c r="A10" s="36">
        <v>2012</v>
      </c>
      <c r="B10" s="37">
        <v>27185</v>
      </c>
      <c r="C10" s="37">
        <v>2201</v>
      </c>
      <c r="D10" s="37">
        <v>7984</v>
      </c>
      <c r="E10" s="37">
        <v>21268</v>
      </c>
      <c r="F10" s="37">
        <v>22510</v>
      </c>
      <c r="G10" s="37">
        <v>6873</v>
      </c>
      <c r="H10" s="37">
        <v>16072</v>
      </c>
      <c r="I10" s="37">
        <v>13305</v>
      </c>
      <c r="J10" s="37">
        <v>29380</v>
      </c>
      <c r="K10" s="31">
        <v>167.4</v>
      </c>
      <c r="L10" s="31"/>
    </row>
    <row r="11" spans="1:12" ht="12.75" customHeight="1">
      <c r="A11" s="36">
        <v>2013</v>
      </c>
      <c r="B11" s="37">
        <v>28423</v>
      </c>
      <c r="C11" s="37">
        <v>2346</v>
      </c>
      <c r="D11" s="37">
        <v>8430</v>
      </c>
      <c r="E11" s="37">
        <v>22218</v>
      </c>
      <c r="F11" s="37">
        <v>23335</v>
      </c>
      <c r="G11" s="37">
        <v>7375</v>
      </c>
      <c r="H11" s="37">
        <v>17798</v>
      </c>
      <c r="I11" s="37">
        <v>12951</v>
      </c>
      <c r="J11" s="37">
        <v>30773</v>
      </c>
      <c r="K11" s="31">
        <v>172.2</v>
      </c>
      <c r="L11" s="31"/>
    </row>
    <row r="12" spans="1:12" ht="12.75" customHeight="1">
      <c r="A12" s="36">
        <v>2014</v>
      </c>
      <c r="B12" s="37">
        <v>31201</v>
      </c>
      <c r="C12" s="37">
        <v>2589</v>
      </c>
      <c r="D12" s="37">
        <v>9265</v>
      </c>
      <c r="E12" s="37">
        <v>24456</v>
      </c>
      <c r="F12" s="37">
        <v>25513</v>
      </c>
      <c r="G12" s="37">
        <v>8213</v>
      </c>
      <c r="H12" s="37">
        <v>19780</v>
      </c>
      <c r="I12" s="37">
        <v>14005</v>
      </c>
      <c r="J12" s="37">
        <v>33789</v>
      </c>
      <c r="K12" s="31">
        <v>185.6</v>
      </c>
      <c r="L12" s="31"/>
    </row>
    <row r="13" spans="1:12" ht="12.75" customHeight="1">
      <c r="A13" s="36">
        <v>2015</v>
      </c>
      <c r="B13" s="37">
        <v>33256</v>
      </c>
      <c r="C13" s="37">
        <v>2876</v>
      </c>
      <c r="D13" s="37">
        <v>9885</v>
      </c>
      <c r="E13" s="37">
        <v>26214</v>
      </c>
      <c r="F13" s="37">
        <v>26163</v>
      </c>
      <c r="G13" s="37">
        <v>9898</v>
      </c>
      <c r="H13" s="37">
        <v>20856</v>
      </c>
      <c r="I13" s="37">
        <v>15266</v>
      </c>
      <c r="J13" s="37">
        <v>36134</v>
      </c>
      <c r="K13" s="31">
        <v>195.8</v>
      </c>
      <c r="L13" s="31"/>
    </row>
    <row r="14" spans="1:12" ht="12.75" customHeight="1">
      <c r="A14" s="36">
        <v>2016</v>
      </c>
      <c r="B14" s="37">
        <v>35745</v>
      </c>
      <c r="C14" s="37">
        <v>3094</v>
      </c>
      <c r="D14" s="37">
        <v>10596</v>
      </c>
      <c r="E14" s="37">
        <v>28216</v>
      </c>
      <c r="F14" s="37">
        <v>26649</v>
      </c>
      <c r="G14" s="37">
        <v>12111</v>
      </c>
      <c r="H14" s="37">
        <v>21827</v>
      </c>
      <c r="I14" s="37">
        <v>17011</v>
      </c>
      <c r="J14" s="37">
        <v>38845</v>
      </c>
      <c r="K14" s="31">
        <v>207.5</v>
      </c>
      <c r="L14" s="31"/>
    </row>
    <row r="15" spans="1:12" ht="12.75" customHeight="1">
      <c r="A15" s="36">
        <v>2017</v>
      </c>
      <c r="B15" s="37">
        <v>37905</v>
      </c>
      <c r="C15" s="37">
        <v>3299</v>
      </c>
      <c r="D15" s="37">
        <v>11307</v>
      </c>
      <c r="E15" s="37">
        <v>29870</v>
      </c>
      <c r="F15" s="37">
        <v>28199</v>
      </c>
      <c r="G15" s="37">
        <v>12911</v>
      </c>
      <c r="H15" s="37">
        <v>23268</v>
      </c>
      <c r="I15" s="37">
        <v>17932</v>
      </c>
      <c r="J15" s="37">
        <v>41202</v>
      </c>
      <c r="K15" s="31">
        <v>215.9</v>
      </c>
      <c r="L15" s="31"/>
    </row>
    <row r="16" spans="1:12" ht="12.75" customHeight="1">
      <c r="A16" s="36">
        <v>2018</v>
      </c>
      <c r="B16" s="37">
        <v>39343</v>
      </c>
      <c r="C16" s="37">
        <v>3625</v>
      </c>
      <c r="D16" s="37">
        <v>11849</v>
      </c>
      <c r="E16" s="37">
        <v>31095</v>
      </c>
      <c r="F16" s="37">
        <v>29030</v>
      </c>
      <c r="G16" s="37">
        <v>13856</v>
      </c>
      <c r="H16" s="37">
        <v>24375</v>
      </c>
      <c r="I16" s="37">
        <v>18591</v>
      </c>
      <c r="J16" s="37">
        <v>42974</v>
      </c>
      <c r="K16" s="31">
        <v>221.4</v>
      </c>
      <c r="L16" s="31"/>
    </row>
    <row r="17" spans="1:13" ht="12.75" customHeight="1">
      <c r="A17" s="36">
        <v>2019</v>
      </c>
      <c r="B17" s="37">
        <v>39538</v>
      </c>
      <c r="C17" s="37">
        <v>3494</v>
      </c>
      <c r="D17" s="37">
        <v>11866</v>
      </c>
      <c r="E17" s="37">
        <v>31133</v>
      </c>
      <c r="F17" s="37">
        <v>28721</v>
      </c>
      <c r="G17" s="37">
        <v>14210</v>
      </c>
      <c r="H17" s="37">
        <v>24907</v>
      </c>
      <c r="I17" s="37">
        <v>18115</v>
      </c>
      <c r="J17" s="37">
        <v>43028</v>
      </c>
      <c r="K17" s="31">
        <v>218.6</v>
      </c>
      <c r="L17" s="31"/>
      <c r="M17" s="139"/>
    </row>
    <row r="18" spans="1:11" ht="12.75" customHeight="1">
      <c r="A18" s="155" t="s">
        <v>26</v>
      </c>
      <c r="B18" s="155"/>
      <c r="C18" s="155"/>
      <c r="D18" s="155"/>
      <c r="E18" s="155"/>
      <c r="F18" s="155"/>
      <c r="G18" s="155"/>
      <c r="H18" s="155"/>
      <c r="I18" s="155"/>
      <c r="J18" s="155"/>
      <c r="K18" s="155"/>
    </row>
    <row r="19" spans="1:11" ht="12.75" customHeight="1">
      <c r="A19" s="36">
        <v>2009</v>
      </c>
      <c r="B19" s="38">
        <v>6</v>
      </c>
      <c r="C19" s="38">
        <v>8.6</v>
      </c>
      <c r="D19" s="38">
        <v>10.1</v>
      </c>
      <c r="E19" s="38">
        <v>4.3</v>
      </c>
      <c r="F19" s="38">
        <v>7.8</v>
      </c>
      <c r="G19" s="38">
        <v>0.7</v>
      </c>
      <c r="H19" s="38">
        <v>7.3</v>
      </c>
      <c r="I19" s="38">
        <v>4.7</v>
      </c>
      <c r="J19" s="38">
        <v>6.1</v>
      </c>
      <c r="K19" s="38">
        <v>3.7</v>
      </c>
    </row>
    <row r="20" spans="1:14" ht="12.75" customHeight="1">
      <c r="A20" s="36">
        <v>2010</v>
      </c>
      <c r="B20" s="38">
        <v>1</v>
      </c>
      <c r="C20" s="38">
        <v>4.9</v>
      </c>
      <c r="D20" s="38">
        <v>2.7</v>
      </c>
      <c r="E20" s="38">
        <v>1.3</v>
      </c>
      <c r="F20" s="38">
        <v>1.8</v>
      </c>
      <c r="G20" s="38">
        <v>-0.3</v>
      </c>
      <c r="H20" s="38">
        <v>-0.4</v>
      </c>
      <c r="I20" s="38">
        <v>3.1</v>
      </c>
      <c r="J20" s="38">
        <v>1.3</v>
      </c>
      <c r="K20" s="38">
        <v>-0.6</v>
      </c>
      <c r="M20" s="134"/>
      <c r="N20" s="135"/>
    </row>
    <row r="21" spans="1:11" ht="12.75" customHeight="1">
      <c r="A21" s="36">
        <v>2011</v>
      </c>
      <c r="B21" s="38">
        <v>-1.4</v>
      </c>
      <c r="C21" s="38">
        <v>-9</v>
      </c>
      <c r="D21" s="38">
        <v>0.9</v>
      </c>
      <c r="E21" s="38">
        <v>-1.9</v>
      </c>
      <c r="F21" s="38">
        <v>-4.1</v>
      </c>
      <c r="G21" s="38">
        <v>5.6</v>
      </c>
      <c r="H21" s="38">
        <v>-1.9</v>
      </c>
      <c r="I21" s="38">
        <v>-1.9</v>
      </c>
      <c r="J21" s="38">
        <v>-2</v>
      </c>
      <c r="K21" s="38">
        <v>-3.5</v>
      </c>
    </row>
    <row r="22" spans="1:11" ht="12.75" customHeight="1">
      <c r="A22" s="36">
        <v>2012</v>
      </c>
      <c r="B22" s="38">
        <v>0.4</v>
      </c>
      <c r="C22" s="38">
        <v>8.4</v>
      </c>
      <c r="D22" s="38">
        <v>4.3</v>
      </c>
      <c r="E22" s="38">
        <v>-0.7</v>
      </c>
      <c r="F22" s="38">
        <v>0.6</v>
      </c>
      <c r="G22" s="38">
        <v>2.2</v>
      </c>
      <c r="H22" s="38">
        <v>1.1</v>
      </c>
      <c r="I22" s="38">
        <v>0.8</v>
      </c>
      <c r="J22" s="38">
        <v>0.9</v>
      </c>
      <c r="K22" s="38">
        <v>-0.8</v>
      </c>
    </row>
    <row r="23" spans="1:11" ht="12.75" customHeight="1">
      <c r="A23" s="36">
        <v>2013</v>
      </c>
      <c r="B23" s="38">
        <v>4.6</v>
      </c>
      <c r="C23" s="38">
        <v>6.6</v>
      </c>
      <c r="D23" s="38">
        <v>5.6</v>
      </c>
      <c r="E23" s="38">
        <v>4.5</v>
      </c>
      <c r="F23" s="38">
        <v>3.7</v>
      </c>
      <c r="G23" s="38">
        <v>7.3</v>
      </c>
      <c r="H23" s="38">
        <v>10.7</v>
      </c>
      <c r="I23" s="38">
        <v>-2.7</v>
      </c>
      <c r="J23" s="38">
        <v>4.7</v>
      </c>
      <c r="K23" s="38">
        <v>2.9</v>
      </c>
    </row>
    <row r="24" spans="1:12" ht="12.75" customHeight="1">
      <c r="A24" s="36">
        <v>2014</v>
      </c>
      <c r="B24" s="38">
        <v>9.8</v>
      </c>
      <c r="C24" s="38">
        <v>10.4</v>
      </c>
      <c r="D24" s="38">
        <v>9.9</v>
      </c>
      <c r="E24" s="38">
        <v>10.1</v>
      </c>
      <c r="F24" s="38">
        <v>9.3</v>
      </c>
      <c r="G24" s="38">
        <v>11.4</v>
      </c>
      <c r="H24" s="31">
        <v>11.1</v>
      </c>
      <c r="I24" s="31">
        <v>8.1</v>
      </c>
      <c r="J24" s="31">
        <v>9.8</v>
      </c>
      <c r="K24" s="31">
        <v>7.8</v>
      </c>
      <c r="L24" s="79"/>
    </row>
    <row r="25" spans="1:12" ht="12.75" customHeight="1">
      <c r="A25" s="36">
        <v>2015</v>
      </c>
      <c r="B25" s="38">
        <v>6.6</v>
      </c>
      <c r="C25" s="38">
        <v>11.1</v>
      </c>
      <c r="D25" s="38">
        <v>6.7</v>
      </c>
      <c r="E25" s="38">
        <v>7.2</v>
      </c>
      <c r="F25" s="38">
        <v>2.5</v>
      </c>
      <c r="G25" s="38">
        <v>20.5</v>
      </c>
      <c r="H25" s="31">
        <v>5.4</v>
      </c>
      <c r="I25" s="31">
        <v>9</v>
      </c>
      <c r="J25" s="31">
        <v>6.9</v>
      </c>
      <c r="K25" s="31">
        <v>5.5</v>
      </c>
      <c r="L25" s="79"/>
    </row>
    <row r="26" spans="1:12" ht="12.75" customHeight="1">
      <c r="A26" s="36">
        <v>2016</v>
      </c>
      <c r="B26" s="38">
        <v>7.5</v>
      </c>
      <c r="C26" s="38">
        <v>7.6</v>
      </c>
      <c r="D26" s="38">
        <v>7.2</v>
      </c>
      <c r="E26" s="38">
        <v>7.6</v>
      </c>
      <c r="F26" s="38">
        <v>1.9</v>
      </c>
      <c r="G26" s="38">
        <v>22.4</v>
      </c>
      <c r="H26" s="31">
        <v>4.7</v>
      </c>
      <c r="I26" s="31">
        <v>11.4</v>
      </c>
      <c r="J26" s="31">
        <v>7.5</v>
      </c>
      <c r="K26" s="31">
        <v>6</v>
      </c>
      <c r="L26" s="79"/>
    </row>
    <row r="27" spans="1:12" ht="12.75" customHeight="1">
      <c r="A27" s="36">
        <v>2017</v>
      </c>
      <c r="B27" s="38">
        <v>6</v>
      </c>
      <c r="C27" s="38">
        <v>6.6</v>
      </c>
      <c r="D27" s="38">
        <v>6.7</v>
      </c>
      <c r="E27" s="38">
        <v>5.9</v>
      </c>
      <c r="F27" s="38">
        <v>5.8</v>
      </c>
      <c r="G27" s="38">
        <v>6.6</v>
      </c>
      <c r="H27" s="31">
        <v>6.6</v>
      </c>
      <c r="I27" s="31">
        <v>5.4</v>
      </c>
      <c r="J27" s="31">
        <v>6.1</v>
      </c>
      <c r="K27" s="31">
        <v>4</v>
      </c>
      <c r="L27" s="79"/>
    </row>
    <row r="28" spans="1:12" ht="12.75" customHeight="1">
      <c r="A28" s="36">
        <v>2018</v>
      </c>
      <c r="B28" s="38">
        <v>3.8</v>
      </c>
      <c r="C28" s="38">
        <v>9.9</v>
      </c>
      <c r="D28" s="38">
        <v>4.8</v>
      </c>
      <c r="E28" s="38">
        <v>4.1</v>
      </c>
      <c r="F28" s="38">
        <v>2.9</v>
      </c>
      <c r="G28" s="38">
        <v>7.3</v>
      </c>
      <c r="H28" s="31">
        <v>4.8</v>
      </c>
      <c r="I28" s="31">
        <v>3.7</v>
      </c>
      <c r="J28" s="31">
        <v>4.3</v>
      </c>
      <c r="K28" s="31">
        <v>2.5</v>
      </c>
      <c r="L28" s="79"/>
    </row>
    <row r="29" spans="1:12" ht="12.75" customHeight="1">
      <c r="A29" s="36">
        <v>2019</v>
      </c>
      <c r="B29" s="38">
        <v>0.5</v>
      </c>
      <c r="C29" s="38">
        <v>-3.6</v>
      </c>
      <c r="D29" s="38">
        <v>0.1</v>
      </c>
      <c r="E29" s="38">
        <v>0.1</v>
      </c>
      <c r="F29" s="38">
        <v>-1.1</v>
      </c>
      <c r="G29" s="38">
        <v>2.6</v>
      </c>
      <c r="H29" s="31">
        <v>2.2</v>
      </c>
      <c r="I29" s="31">
        <v>-2.6</v>
      </c>
      <c r="J29" s="31">
        <v>0.1</v>
      </c>
      <c r="K29" s="31">
        <v>-1.3005765928699298</v>
      </c>
      <c r="L29" s="79"/>
    </row>
    <row r="30" spans="1:12" ht="12.75" customHeight="1">
      <c r="A30" s="36"/>
      <c r="B30" s="67"/>
      <c r="C30" s="67"/>
      <c r="D30" s="67"/>
      <c r="E30" s="67"/>
      <c r="F30" s="67"/>
      <c r="G30" s="67"/>
      <c r="H30" s="80"/>
      <c r="I30" s="80"/>
      <c r="J30" s="80"/>
      <c r="K30" s="80"/>
      <c r="L30" s="79"/>
    </row>
    <row r="31" spans="8:12" ht="12.75" customHeight="1">
      <c r="H31" s="79"/>
      <c r="I31" s="79"/>
      <c r="J31" s="79"/>
      <c r="K31" s="79"/>
      <c r="L31" s="79"/>
    </row>
    <row r="32" spans="1:12" ht="12.75" customHeight="1">
      <c r="A32" s="53" t="str">
        <f>Contents!B35</f>
        <v>© Commonwealth of Australia 2019</v>
      </c>
      <c r="H32" s="79"/>
      <c r="I32" s="79"/>
      <c r="J32" s="79"/>
      <c r="K32" s="79"/>
      <c r="L32" s="79"/>
    </row>
    <row r="33" ht="12.75" customHeight="1">
      <c r="B33" s="79"/>
    </row>
    <row r="34" ht="12.75" customHeight="1">
      <c r="B34" s="79"/>
    </row>
    <row r="35" ht="12.75" customHeight="1">
      <c r="B35" s="79"/>
    </row>
    <row r="36" spans="2:12" ht="12.75" customHeight="1">
      <c r="B36"/>
      <c r="C36"/>
      <c r="D36"/>
      <c r="E36"/>
      <c r="F36"/>
      <c r="G36"/>
      <c r="H36" s="81"/>
      <c r="I36" s="81"/>
      <c r="J36" s="81"/>
      <c r="K36" s="81"/>
      <c r="L36" s="79"/>
    </row>
    <row r="37" spans="2:11" ht="12.75" customHeight="1">
      <c r="B37"/>
      <c r="C37"/>
      <c r="D37"/>
      <c r="E37"/>
      <c r="F37"/>
      <c r="G37"/>
      <c r="H37"/>
      <c r="I37"/>
      <c r="J37"/>
      <c r="K37"/>
    </row>
    <row r="38" spans="2:11" ht="12.75" customHeight="1">
      <c r="B38"/>
      <c r="C38"/>
      <c r="D38"/>
      <c r="E38"/>
      <c r="F38"/>
      <c r="G38"/>
      <c r="H38"/>
      <c r="I38"/>
      <c r="J38"/>
      <c r="K38"/>
    </row>
    <row r="39" spans="2:11" ht="12.75" customHeight="1">
      <c r="B39"/>
      <c r="C39"/>
      <c r="D39"/>
      <c r="E39"/>
      <c r="F39"/>
      <c r="G39"/>
      <c r="H39"/>
      <c r="I39"/>
      <c r="J39"/>
      <c r="K39"/>
    </row>
    <row r="40" spans="2:11" ht="12.75" customHeight="1">
      <c r="B40"/>
      <c r="C40"/>
      <c r="D40"/>
      <c r="E40"/>
      <c r="F40"/>
      <c r="G40"/>
      <c r="H40"/>
      <c r="I40"/>
      <c r="J40"/>
      <c r="K40"/>
    </row>
    <row r="41" spans="2:16" ht="12.75" customHeight="1">
      <c r="B41"/>
      <c r="C41" s="45"/>
      <c r="D41" s="45"/>
      <c r="E41"/>
      <c r="F41"/>
      <c r="G41" s="45"/>
      <c r="H41" s="45"/>
      <c r="I41" s="45"/>
      <c r="J41"/>
      <c r="K41" s="45"/>
      <c r="L41" s="100"/>
      <c r="M41" s="100"/>
      <c r="P41" s="100"/>
    </row>
    <row r="42" spans="2:11" ht="12.75" customHeight="1">
      <c r="B42"/>
      <c r="C42"/>
      <c r="D42"/>
      <c r="E42"/>
      <c r="F42"/>
      <c r="G42"/>
      <c r="H42"/>
      <c r="I42"/>
      <c r="J42"/>
      <c r="K42"/>
    </row>
    <row r="43" spans="2:11" ht="12.75" customHeight="1">
      <c r="B43"/>
      <c r="C43"/>
      <c r="D43"/>
      <c r="E43"/>
      <c r="F43"/>
      <c r="G43"/>
      <c r="H43"/>
      <c r="I43"/>
      <c r="J43"/>
      <c r="K43"/>
    </row>
    <row r="44" spans="2:11" ht="12.75" customHeight="1">
      <c r="B44"/>
      <c r="C44"/>
      <c r="D44"/>
      <c r="E44"/>
      <c r="F44"/>
      <c r="G44"/>
      <c r="H44"/>
      <c r="I44"/>
      <c r="J44"/>
      <c r="K44"/>
    </row>
    <row r="45" spans="2:11" ht="12.75" customHeight="1">
      <c r="B45"/>
      <c r="C45"/>
      <c r="D45"/>
      <c r="E45"/>
      <c r="F45"/>
      <c r="G45"/>
      <c r="H45"/>
      <c r="I45"/>
      <c r="J45"/>
      <c r="K45"/>
    </row>
    <row r="46" spans="2:11" ht="12.75" customHeight="1">
      <c r="B46"/>
      <c r="C46"/>
      <c r="D46"/>
      <c r="E46"/>
      <c r="F46"/>
      <c r="G46"/>
      <c r="H46"/>
      <c r="I46"/>
      <c r="J46"/>
      <c r="K46"/>
    </row>
    <row r="47" spans="2:11" ht="12.75" customHeight="1">
      <c r="B47"/>
      <c r="C47"/>
      <c r="D47"/>
      <c r="E47"/>
      <c r="F47"/>
      <c r="G47"/>
      <c r="H47"/>
      <c r="I47"/>
      <c r="J47"/>
      <c r="K47"/>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sheet="1"/>
  <mergeCells count="6">
    <mergeCell ref="A18:K18"/>
    <mergeCell ref="B5:C5"/>
    <mergeCell ref="D5:E5"/>
    <mergeCell ref="F5:G5"/>
    <mergeCell ref="H5:I5"/>
    <mergeCell ref="J5:K5"/>
  </mergeCells>
  <hyperlinks>
    <hyperlink ref="A32" r:id="rId1" display="© Commonwealth of Australia 2014"/>
  </hyperlinks>
  <printOptions/>
  <pageMargins left="0.7" right="0.7" top="0.75" bottom="0.75" header="0.3" footer="0.3"/>
  <pageSetup fitToHeight="1" fitToWidth="1" horizontalDpi="600" verticalDpi="600" orientation="landscape" paperSize="9" scale="89"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R45"/>
  <sheetViews>
    <sheetView zoomScalePageLayoutView="0" workbookViewId="0" topLeftCell="A1">
      <pane ySplit="5" topLeftCell="A6" activePane="bottomLeft" state="frozen"/>
      <selection pane="topLeft" activeCell="A1" sqref="A1"/>
      <selection pane="bottomLeft" activeCell="A1" sqref="A1"/>
    </sheetView>
  </sheetViews>
  <sheetFormatPr defaultColWidth="8.75390625" defaultRowHeight="14.25"/>
  <cols>
    <col min="1" max="1" width="50.00390625" style="40" customWidth="1"/>
    <col min="2" max="11" width="8.00390625" style="40" customWidth="1"/>
    <col min="12" max="16384" width="8.75390625" style="40" customWidth="1"/>
  </cols>
  <sheetData>
    <row r="1" spans="1:12" s="81" customFormat="1" ht="60" customHeight="1">
      <c r="A1" s="118" t="s">
        <v>117</v>
      </c>
      <c r="B1" s="119"/>
      <c r="C1" s="119"/>
      <c r="D1" s="119"/>
      <c r="E1" s="119"/>
      <c r="F1" s="119"/>
      <c r="G1" s="119"/>
      <c r="H1" s="119"/>
      <c r="I1" s="119"/>
      <c r="J1" s="119"/>
      <c r="K1" s="119"/>
      <c r="L1" s="120"/>
    </row>
    <row r="2" ht="15.75" customHeight="1">
      <c r="A2" s="108" t="str">
        <f>Contents!A2</f>
        <v>45170DO001_2019 Prisoners in Australia, 2019</v>
      </c>
    </row>
    <row r="3" spans="1:4" ht="15.75" customHeight="1">
      <c r="A3" s="2" t="str">
        <f>Contents!A3</f>
        <v>Released at 11:30 am (Canberra time) Thurs 5 Dec 2019</v>
      </c>
      <c r="B3" s="144"/>
      <c r="D3" s="74"/>
    </row>
    <row r="4" ht="25.5" customHeight="1">
      <c r="A4" s="33" t="s">
        <v>140</v>
      </c>
    </row>
    <row r="5" spans="1:11" s="41" customFormat="1" ht="11.25" customHeight="1">
      <c r="A5" s="34"/>
      <c r="B5" s="43">
        <v>2010</v>
      </c>
      <c r="C5" s="43">
        <v>2011</v>
      </c>
      <c r="D5" s="43">
        <v>2012</v>
      </c>
      <c r="E5" s="43">
        <v>2013</v>
      </c>
      <c r="F5" s="43">
        <v>2014</v>
      </c>
      <c r="G5" s="43">
        <v>2015</v>
      </c>
      <c r="H5" s="43">
        <v>2016</v>
      </c>
      <c r="I5" s="43">
        <v>2017</v>
      </c>
      <c r="J5" s="43">
        <v>2018</v>
      </c>
      <c r="K5" s="43">
        <v>2019</v>
      </c>
    </row>
    <row r="6" spans="1:11" ht="12.75" customHeight="1">
      <c r="A6" s="157" t="s">
        <v>11</v>
      </c>
      <c r="B6" s="157"/>
      <c r="C6" s="157"/>
      <c r="D6" s="157"/>
      <c r="E6" s="157"/>
      <c r="F6" s="157"/>
      <c r="G6" s="157"/>
      <c r="H6" s="157"/>
      <c r="I6" s="157"/>
      <c r="J6" s="157"/>
      <c r="K6" s="157"/>
    </row>
    <row r="7" spans="1:18" ht="12.75" customHeight="1">
      <c r="A7" s="34" t="s">
        <v>68</v>
      </c>
      <c r="B7" s="42">
        <v>2811</v>
      </c>
      <c r="C7" s="42">
        <v>2831</v>
      </c>
      <c r="D7" s="42">
        <v>2837</v>
      </c>
      <c r="E7" s="42">
        <v>2833</v>
      </c>
      <c r="F7" s="42">
        <v>2876</v>
      </c>
      <c r="G7" s="42">
        <v>3000</v>
      </c>
      <c r="H7" s="42">
        <v>3042</v>
      </c>
      <c r="I7" s="37">
        <v>3110</v>
      </c>
      <c r="J7" s="42">
        <v>3168</v>
      </c>
      <c r="K7" s="42">
        <v>3258</v>
      </c>
      <c r="L7" s="42"/>
      <c r="P7" s="67"/>
      <c r="R7" s="67"/>
    </row>
    <row r="8" spans="1:18" ht="12.75" customHeight="1">
      <c r="A8" s="34" t="s">
        <v>69</v>
      </c>
      <c r="B8" s="42">
        <v>5803</v>
      </c>
      <c r="C8" s="42">
        <v>5595</v>
      </c>
      <c r="D8" s="42">
        <v>5777</v>
      </c>
      <c r="E8" s="42">
        <v>6251</v>
      </c>
      <c r="F8" s="42">
        <v>7072</v>
      </c>
      <c r="G8" s="42">
        <v>7651</v>
      </c>
      <c r="H8" s="9">
        <v>8364</v>
      </c>
      <c r="I8" s="37">
        <v>9344</v>
      </c>
      <c r="J8" s="42">
        <v>9659</v>
      </c>
      <c r="K8" s="42">
        <v>9824</v>
      </c>
      <c r="L8" s="42"/>
      <c r="P8" s="67"/>
      <c r="R8" s="67"/>
    </row>
    <row r="9" spans="1:18" ht="12.75" customHeight="1">
      <c r="A9" s="34" t="s">
        <v>70</v>
      </c>
      <c r="B9" s="42">
        <v>3709</v>
      </c>
      <c r="C9" s="42">
        <v>3666</v>
      </c>
      <c r="D9" s="42">
        <v>3577</v>
      </c>
      <c r="E9" s="42">
        <v>3517</v>
      </c>
      <c r="F9" s="42">
        <v>3694</v>
      </c>
      <c r="G9" s="42">
        <v>4069</v>
      </c>
      <c r="H9" s="42">
        <v>4386</v>
      </c>
      <c r="I9" s="37">
        <v>4785</v>
      </c>
      <c r="J9" s="42">
        <v>5283</v>
      </c>
      <c r="K9" s="42">
        <v>5671</v>
      </c>
      <c r="L9" s="42"/>
      <c r="P9" s="67"/>
      <c r="R9" s="67"/>
    </row>
    <row r="10" spans="1:18" ht="12.75" customHeight="1">
      <c r="A10" s="34" t="s">
        <v>71</v>
      </c>
      <c r="B10" s="42">
        <v>688</v>
      </c>
      <c r="C10" s="42">
        <v>661</v>
      </c>
      <c r="D10" s="42">
        <v>734</v>
      </c>
      <c r="E10" s="42">
        <v>764</v>
      </c>
      <c r="F10" s="42">
        <v>926</v>
      </c>
      <c r="G10" s="42">
        <v>1065</v>
      </c>
      <c r="H10" s="42">
        <v>1197</v>
      </c>
      <c r="I10" s="37">
        <v>1559</v>
      </c>
      <c r="J10" s="42">
        <v>1770</v>
      </c>
      <c r="K10" s="42">
        <v>1712</v>
      </c>
      <c r="L10" s="42"/>
      <c r="P10" s="67"/>
      <c r="R10" s="67"/>
    </row>
    <row r="11" spans="1:18" ht="12.75" customHeight="1">
      <c r="A11" s="34" t="s">
        <v>72</v>
      </c>
      <c r="B11" s="42">
        <v>333</v>
      </c>
      <c r="C11" s="42">
        <v>325</v>
      </c>
      <c r="D11" s="42">
        <v>355</v>
      </c>
      <c r="E11" s="42">
        <v>404</v>
      </c>
      <c r="F11" s="42">
        <v>434</v>
      </c>
      <c r="G11" s="42">
        <v>482</v>
      </c>
      <c r="H11" s="42">
        <v>592</v>
      </c>
      <c r="I11" s="37">
        <v>640</v>
      </c>
      <c r="J11" s="42">
        <v>550</v>
      </c>
      <c r="K11" s="42">
        <v>589</v>
      </c>
      <c r="L11" s="42"/>
      <c r="P11" s="67"/>
      <c r="R11" s="67"/>
    </row>
    <row r="12" spans="1:18" ht="12.75" customHeight="1">
      <c r="A12" s="34" t="s">
        <v>73</v>
      </c>
      <c r="B12" s="42">
        <v>2879</v>
      </c>
      <c r="C12" s="42">
        <v>2797</v>
      </c>
      <c r="D12" s="42">
        <v>2922</v>
      </c>
      <c r="E12" s="42">
        <v>3000</v>
      </c>
      <c r="F12" s="42">
        <v>3158</v>
      </c>
      <c r="G12" s="42">
        <v>3238</v>
      </c>
      <c r="H12" s="42">
        <v>3152</v>
      </c>
      <c r="I12" s="37">
        <v>3086</v>
      </c>
      <c r="J12" s="42">
        <v>3240</v>
      </c>
      <c r="K12" s="42">
        <v>3097</v>
      </c>
      <c r="L12" s="42"/>
      <c r="P12" s="67"/>
      <c r="R12" s="67"/>
    </row>
    <row r="13" spans="1:18" ht="12.75" customHeight="1">
      <c r="A13" s="34" t="s">
        <v>74</v>
      </c>
      <c r="B13" s="42">
        <v>3374</v>
      </c>
      <c r="C13" s="42">
        <v>3244</v>
      </c>
      <c r="D13" s="42">
        <v>3357</v>
      </c>
      <c r="E13" s="42">
        <v>3613</v>
      </c>
      <c r="F13" s="42">
        <v>3970</v>
      </c>
      <c r="G13" s="42">
        <v>4055</v>
      </c>
      <c r="H13" s="42">
        <v>4360</v>
      </c>
      <c r="I13" s="37">
        <v>4302</v>
      </c>
      <c r="J13" s="42">
        <v>4378</v>
      </c>
      <c r="K13" s="42">
        <v>4164</v>
      </c>
      <c r="L13" s="42"/>
      <c r="P13" s="67"/>
      <c r="R13" s="67"/>
    </row>
    <row r="14" spans="1:18" ht="12.75" customHeight="1">
      <c r="A14" s="34" t="s">
        <v>75</v>
      </c>
      <c r="B14" s="42">
        <v>1272</v>
      </c>
      <c r="C14" s="42">
        <v>1120</v>
      </c>
      <c r="D14" s="42">
        <v>1186</v>
      </c>
      <c r="E14" s="42">
        <v>1230</v>
      </c>
      <c r="F14" s="42">
        <v>1379</v>
      </c>
      <c r="G14" s="42">
        <v>1479</v>
      </c>
      <c r="H14" s="42">
        <v>1737</v>
      </c>
      <c r="I14" s="37">
        <v>1605</v>
      </c>
      <c r="J14" s="42">
        <v>1548</v>
      </c>
      <c r="K14" s="42">
        <v>1559</v>
      </c>
      <c r="L14" s="42"/>
      <c r="P14" s="67"/>
      <c r="R14" s="67"/>
    </row>
    <row r="15" spans="1:18" ht="12.75" customHeight="1">
      <c r="A15" s="34" t="s">
        <v>76</v>
      </c>
      <c r="B15" s="42">
        <v>843</v>
      </c>
      <c r="C15" s="37">
        <v>747</v>
      </c>
      <c r="D15" s="37">
        <v>765</v>
      </c>
      <c r="E15" s="37">
        <v>737</v>
      </c>
      <c r="F15" s="37">
        <v>771</v>
      </c>
      <c r="G15" s="37">
        <v>871</v>
      </c>
      <c r="H15" s="37">
        <v>960</v>
      </c>
      <c r="I15" s="37">
        <v>978</v>
      </c>
      <c r="J15" s="42">
        <v>964</v>
      </c>
      <c r="K15" s="42">
        <v>942</v>
      </c>
      <c r="L15" s="42"/>
      <c r="P15" s="67"/>
      <c r="R15" s="67"/>
    </row>
    <row r="16" spans="1:18" ht="12.75" customHeight="1">
      <c r="A16" s="34" t="s">
        <v>77</v>
      </c>
      <c r="B16" s="42">
        <v>3233</v>
      </c>
      <c r="C16" s="60">
        <v>3294</v>
      </c>
      <c r="D16" s="60">
        <v>3409</v>
      </c>
      <c r="E16" s="60">
        <v>3630</v>
      </c>
      <c r="F16" s="60">
        <v>4032</v>
      </c>
      <c r="G16" s="60">
        <v>4731</v>
      </c>
      <c r="H16" s="60">
        <v>5236</v>
      </c>
      <c r="I16" s="37">
        <v>6155</v>
      </c>
      <c r="J16" s="42">
        <v>6779</v>
      </c>
      <c r="K16" s="42">
        <v>6573</v>
      </c>
      <c r="L16" s="42"/>
      <c r="P16" s="67"/>
      <c r="R16" s="67"/>
    </row>
    <row r="17" spans="1:18" ht="12.75" customHeight="1">
      <c r="A17" s="34" t="s">
        <v>78</v>
      </c>
      <c r="B17" s="42">
        <v>219</v>
      </c>
      <c r="C17" s="60">
        <v>204</v>
      </c>
      <c r="D17" s="60">
        <v>258</v>
      </c>
      <c r="E17" s="60">
        <v>305</v>
      </c>
      <c r="F17" s="60">
        <v>409</v>
      </c>
      <c r="G17" s="60">
        <v>476</v>
      </c>
      <c r="H17" s="60">
        <v>562</v>
      </c>
      <c r="I17" s="37">
        <v>613</v>
      </c>
      <c r="J17" s="42">
        <v>823</v>
      </c>
      <c r="K17" s="42">
        <v>845</v>
      </c>
      <c r="P17" s="67"/>
      <c r="R17" s="67"/>
    </row>
    <row r="18" spans="1:18" ht="12.75" customHeight="1">
      <c r="A18" s="34" t="s">
        <v>79</v>
      </c>
      <c r="B18" s="42">
        <v>316</v>
      </c>
      <c r="C18" s="42">
        <v>373</v>
      </c>
      <c r="D18" s="42">
        <v>395</v>
      </c>
      <c r="E18" s="42">
        <v>390</v>
      </c>
      <c r="F18" s="42">
        <v>449</v>
      </c>
      <c r="G18" s="42">
        <v>466</v>
      </c>
      <c r="H18" s="42">
        <v>542</v>
      </c>
      <c r="I18" s="37">
        <v>503</v>
      </c>
      <c r="J18" s="42">
        <v>594</v>
      </c>
      <c r="K18" s="42">
        <v>587</v>
      </c>
      <c r="P18" s="67"/>
      <c r="R18" s="67"/>
    </row>
    <row r="19" spans="1:18" ht="12.75" customHeight="1">
      <c r="A19" s="34" t="s">
        <v>80</v>
      </c>
      <c r="B19" s="42">
        <v>202</v>
      </c>
      <c r="C19" s="42">
        <v>203</v>
      </c>
      <c r="D19" s="42">
        <v>192</v>
      </c>
      <c r="E19" s="42">
        <v>194</v>
      </c>
      <c r="F19" s="42">
        <v>232</v>
      </c>
      <c r="G19" s="42">
        <v>221</v>
      </c>
      <c r="H19" s="42">
        <v>227</v>
      </c>
      <c r="I19" s="37">
        <v>226</v>
      </c>
      <c r="J19" s="42">
        <v>257</v>
      </c>
      <c r="K19" s="42">
        <v>210</v>
      </c>
      <c r="P19" s="67"/>
      <c r="R19" s="67"/>
    </row>
    <row r="20" spans="1:18" ht="12.75" customHeight="1">
      <c r="A20" s="34" t="s">
        <v>81</v>
      </c>
      <c r="B20" s="42">
        <v>1172</v>
      </c>
      <c r="C20" s="42">
        <v>961</v>
      </c>
      <c r="D20" s="42">
        <v>880</v>
      </c>
      <c r="E20" s="42">
        <v>785</v>
      </c>
      <c r="F20" s="42">
        <v>813</v>
      </c>
      <c r="G20" s="42">
        <v>826</v>
      </c>
      <c r="H20" s="42">
        <v>828</v>
      </c>
      <c r="I20" s="37">
        <v>778</v>
      </c>
      <c r="J20" s="42">
        <v>706</v>
      </c>
      <c r="K20" s="42">
        <v>572</v>
      </c>
      <c r="P20" s="67"/>
      <c r="R20" s="67"/>
    </row>
    <row r="21" spans="1:18" ht="12.75" customHeight="1">
      <c r="A21" s="34" t="s">
        <v>82</v>
      </c>
      <c r="B21" s="42">
        <v>2656</v>
      </c>
      <c r="C21" s="42">
        <v>2920</v>
      </c>
      <c r="D21" s="42">
        <v>2644</v>
      </c>
      <c r="E21" s="42">
        <v>2969</v>
      </c>
      <c r="F21" s="42">
        <v>3420</v>
      </c>
      <c r="G21" s="42">
        <v>3330</v>
      </c>
      <c r="H21" s="42">
        <v>3445</v>
      </c>
      <c r="I21" s="42">
        <v>3318</v>
      </c>
      <c r="J21" s="42">
        <v>3066</v>
      </c>
      <c r="K21" s="42">
        <v>3243</v>
      </c>
      <c r="P21" s="67"/>
      <c r="R21" s="67"/>
    </row>
    <row r="22" spans="1:18" ht="12.75" customHeight="1">
      <c r="A22" s="34" t="s">
        <v>83</v>
      </c>
      <c r="B22" s="42">
        <v>154</v>
      </c>
      <c r="C22" s="42">
        <v>153</v>
      </c>
      <c r="D22" s="42">
        <v>91</v>
      </c>
      <c r="E22" s="42">
        <v>75</v>
      </c>
      <c r="F22" s="42">
        <v>86</v>
      </c>
      <c r="G22" s="42">
        <v>91</v>
      </c>
      <c r="H22" s="42">
        <v>106</v>
      </c>
      <c r="I22" s="42">
        <v>91</v>
      </c>
      <c r="J22" s="42">
        <v>77</v>
      </c>
      <c r="K22" s="42">
        <v>86</v>
      </c>
      <c r="P22" s="67"/>
      <c r="R22" s="67"/>
    </row>
    <row r="23" spans="1:18" ht="25.5" customHeight="1">
      <c r="A23" s="109" t="s">
        <v>10</v>
      </c>
      <c r="B23" s="111">
        <v>29700</v>
      </c>
      <c r="C23" s="111">
        <v>29107</v>
      </c>
      <c r="D23" s="111">
        <v>29380</v>
      </c>
      <c r="E23" s="111">
        <v>30773</v>
      </c>
      <c r="F23" s="111">
        <v>33789</v>
      </c>
      <c r="G23" s="111">
        <v>36134</v>
      </c>
      <c r="H23" s="111">
        <v>38845</v>
      </c>
      <c r="I23" s="111">
        <v>41202</v>
      </c>
      <c r="J23" s="111">
        <v>42974</v>
      </c>
      <c r="K23" s="111">
        <v>43028</v>
      </c>
      <c r="P23" s="67"/>
      <c r="R23" s="67"/>
    </row>
    <row r="24" spans="1:13" ht="12.75" customHeight="1">
      <c r="A24" s="155" t="s">
        <v>21</v>
      </c>
      <c r="B24" s="155"/>
      <c r="C24" s="155"/>
      <c r="D24" s="155"/>
      <c r="E24" s="155"/>
      <c r="F24" s="155"/>
      <c r="G24" s="155"/>
      <c r="H24" s="155"/>
      <c r="I24" s="155"/>
      <c r="J24" s="155"/>
      <c r="K24" s="155"/>
      <c r="L24"/>
      <c r="M24"/>
    </row>
    <row r="25" spans="1:13" ht="12.75" customHeight="1">
      <c r="A25" s="110" t="s">
        <v>68</v>
      </c>
      <c r="B25" s="148">
        <v>9.5</v>
      </c>
      <c r="C25" s="148">
        <v>9.7</v>
      </c>
      <c r="D25" s="148">
        <v>9.7</v>
      </c>
      <c r="E25" s="148">
        <v>9.2</v>
      </c>
      <c r="F25" s="148">
        <v>8.5</v>
      </c>
      <c r="G25" s="148">
        <v>8.3</v>
      </c>
      <c r="H25" s="148">
        <v>7.8</v>
      </c>
      <c r="I25" s="148">
        <v>7.5</v>
      </c>
      <c r="J25" s="39">
        <v>7.4</v>
      </c>
      <c r="K25" s="39">
        <v>7.6</v>
      </c>
      <c r="L25"/>
      <c r="M25"/>
    </row>
    <row r="26" spans="1:13" ht="12.75" customHeight="1">
      <c r="A26" s="110" t="s">
        <v>69</v>
      </c>
      <c r="B26" s="148">
        <v>19.5</v>
      </c>
      <c r="C26" s="148">
        <v>19.2</v>
      </c>
      <c r="D26" s="148">
        <v>19.7</v>
      </c>
      <c r="E26" s="148">
        <v>20.3</v>
      </c>
      <c r="F26" s="148">
        <v>20.9</v>
      </c>
      <c r="G26" s="148">
        <v>21.2</v>
      </c>
      <c r="H26" s="148">
        <v>21.5</v>
      </c>
      <c r="I26" s="148">
        <v>22.7</v>
      </c>
      <c r="J26" s="39">
        <v>22.5</v>
      </c>
      <c r="K26" s="39">
        <v>22.8</v>
      </c>
      <c r="L26"/>
      <c r="M26"/>
    </row>
    <row r="27" spans="1:13" ht="12.75" customHeight="1">
      <c r="A27" s="110" t="s">
        <v>70</v>
      </c>
      <c r="B27" s="148">
        <v>12.5</v>
      </c>
      <c r="C27" s="148">
        <v>12.6</v>
      </c>
      <c r="D27" s="148">
        <v>12.2</v>
      </c>
      <c r="E27" s="148">
        <v>11.4</v>
      </c>
      <c r="F27" s="148">
        <v>10.9</v>
      </c>
      <c r="G27" s="148">
        <v>11.3</v>
      </c>
      <c r="H27" s="148">
        <v>11.3</v>
      </c>
      <c r="I27" s="148">
        <v>11.6</v>
      </c>
      <c r="J27" s="39">
        <v>12.3</v>
      </c>
      <c r="K27" s="39">
        <v>13.2</v>
      </c>
      <c r="L27"/>
      <c r="M27"/>
    </row>
    <row r="28" spans="1:13" ht="12.75" customHeight="1">
      <c r="A28" s="110" t="s">
        <v>71</v>
      </c>
      <c r="B28" s="148">
        <v>2.3</v>
      </c>
      <c r="C28" s="148">
        <v>2.3</v>
      </c>
      <c r="D28" s="148">
        <v>2.5</v>
      </c>
      <c r="E28" s="148">
        <v>2.5</v>
      </c>
      <c r="F28" s="148">
        <v>2.7</v>
      </c>
      <c r="G28" s="148">
        <v>2.9</v>
      </c>
      <c r="H28" s="148">
        <v>3.1</v>
      </c>
      <c r="I28" s="148">
        <v>3.8</v>
      </c>
      <c r="J28" s="39">
        <v>4.1</v>
      </c>
      <c r="K28" s="39">
        <v>4</v>
      </c>
      <c r="L28"/>
      <c r="M28"/>
    </row>
    <row r="29" spans="1:13" ht="12.75" customHeight="1">
      <c r="A29" s="110" t="s">
        <v>72</v>
      </c>
      <c r="B29" s="148">
        <v>1.1</v>
      </c>
      <c r="C29" s="148">
        <v>1.1</v>
      </c>
      <c r="D29" s="148">
        <v>1.2</v>
      </c>
      <c r="E29" s="148">
        <v>1.3</v>
      </c>
      <c r="F29" s="148">
        <v>1.3</v>
      </c>
      <c r="G29" s="148">
        <v>1.3</v>
      </c>
      <c r="H29" s="148">
        <v>1.5</v>
      </c>
      <c r="I29" s="148">
        <v>1.6</v>
      </c>
      <c r="J29" s="39">
        <v>1.3</v>
      </c>
      <c r="K29" s="39">
        <v>1.4</v>
      </c>
      <c r="L29"/>
      <c r="M29"/>
    </row>
    <row r="30" spans="1:13" ht="12.75" customHeight="1">
      <c r="A30" s="110" t="s">
        <v>73</v>
      </c>
      <c r="B30" s="148">
        <v>9.7</v>
      </c>
      <c r="C30" s="148">
        <v>9.6</v>
      </c>
      <c r="D30" s="148">
        <v>9.9</v>
      </c>
      <c r="E30" s="148">
        <v>9.7</v>
      </c>
      <c r="F30" s="148">
        <v>9.3</v>
      </c>
      <c r="G30" s="148">
        <v>9</v>
      </c>
      <c r="H30" s="148">
        <v>8.1</v>
      </c>
      <c r="I30" s="148">
        <v>7.5</v>
      </c>
      <c r="J30" s="39">
        <v>7.5</v>
      </c>
      <c r="K30" s="39">
        <v>7.2</v>
      </c>
      <c r="L30"/>
      <c r="M30"/>
    </row>
    <row r="31" spans="1:12" ht="12.75" customHeight="1">
      <c r="A31" s="36" t="s">
        <v>74</v>
      </c>
      <c r="B31" s="148">
        <v>11.4</v>
      </c>
      <c r="C31" s="148">
        <v>11.1</v>
      </c>
      <c r="D31" s="148">
        <v>11.4</v>
      </c>
      <c r="E31" s="148">
        <v>11.7</v>
      </c>
      <c r="F31" s="148">
        <v>11.7</v>
      </c>
      <c r="G31" s="148">
        <v>11.2</v>
      </c>
      <c r="H31" s="148">
        <v>11.2</v>
      </c>
      <c r="I31" s="148">
        <v>10.4</v>
      </c>
      <c r="J31" s="39">
        <v>10.2</v>
      </c>
      <c r="K31" s="39">
        <v>9.7</v>
      </c>
      <c r="L31"/>
    </row>
    <row r="32" spans="1:12" ht="12.75" customHeight="1">
      <c r="A32" s="36" t="s">
        <v>75</v>
      </c>
      <c r="B32" s="148">
        <v>4.3</v>
      </c>
      <c r="C32" s="148">
        <v>3.8</v>
      </c>
      <c r="D32" s="148">
        <v>4</v>
      </c>
      <c r="E32" s="148">
        <v>4</v>
      </c>
      <c r="F32" s="148">
        <v>4.1</v>
      </c>
      <c r="G32" s="148">
        <v>4.1</v>
      </c>
      <c r="H32" s="148">
        <v>4.5</v>
      </c>
      <c r="I32" s="148">
        <v>3.9</v>
      </c>
      <c r="J32" s="39">
        <v>3.6</v>
      </c>
      <c r="K32" s="39">
        <v>3.6</v>
      </c>
      <c r="L32"/>
    </row>
    <row r="33" spans="1:12" ht="12.75" customHeight="1">
      <c r="A33" s="36" t="s">
        <v>76</v>
      </c>
      <c r="B33" s="148">
        <v>2.8</v>
      </c>
      <c r="C33" s="148">
        <v>2.6</v>
      </c>
      <c r="D33" s="148">
        <v>2.6</v>
      </c>
      <c r="E33" s="148">
        <v>2.4</v>
      </c>
      <c r="F33" s="148">
        <v>2.3</v>
      </c>
      <c r="G33" s="148">
        <v>2.4</v>
      </c>
      <c r="H33" s="148">
        <v>2.5</v>
      </c>
      <c r="I33" s="148">
        <v>2.4</v>
      </c>
      <c r="J33" s="39">
        <v>2.2</v>
      </c>
      <c r="K33" s="39">
        <v>2.2</v>
      </c>
      <c r="L33"/>
    </row>
    <row r="34" spans="1:12" ht="12.75" customHeight="1">
      <c r="A34" s="36" t="s">
        <v>77</v>
      </c>
      <c r="B34" s="148">
        <v>10.9</v>
      </c>
      <c r="C34" s="148">
        <v>11.3</v>
      </c>
      <c r="D34" s="148">
        <v>11.6</v>
      </c>
      <c r="E34" s="148">
        <v>11.8</v>
      </c>
      <c r="F34" s="148">
        <v>11.9</v>
      </c>
      <c r="G34" s="148">
        <v>13.1</v>
      </c>
      <c r="H34" s="148">
        <v>13.5</v>
      </c>
      <c r="I34" s="148">
        <v>14.9</v>
      </c>
      <c r="J34" s="39">
        <v>15.8</v>
      </c>
      <c r="K34" s="39">
        <v>15.3</v>
      </c>
      <c r="L34"/>
    </row>
    <row r="35" spans="1:12" ht="12.75" customHeight="1">
      <c r="A35" s="36" t="s">
        <v>78</v>
      </c>
      <c r="B35" s="148">
        <v>0.7</v>
      </c>
      <c r="C35" s="148">
        <v>0.7</v>
      </c>
      <c r="D35" s="148">
        <v>0.9</v>
      </c>
      <c r="E35" s="148">
        <v>1</v>
      </c>
      <c r="F35" s="148">
        <v>1.2</v>
      </c>
      <c r="G35" s="148">
        <v>1.3</v>
      </c>
      <c r="H35" s="148">
        <v>1.4</v>
      </c>
      <c r="I35" s="148">
        <v>1.5</v>
      </c>
      <c r="J35" s="39">
        <v>1.9</v>
      </c>
      <c r="K35" s="39">
        <v>2</v>
      </c>
      <c r="L35"/>
    </row>
    <row r="36" spans="1:12" ht="12.75" customHeight="1">
      <c r="A36" s="36" t="s">
        <v>79</v>
      </c>
      <c r="B36" s="148">
        <v>1.1</v>
      </c>
      <c r="C36" s="148">
        <v>1.3</v>
      </c>
      <c r="D36" s="148">
        <v>1.3</v>
      </c>
      <c r="E36" s="148">
        <v>1.3</v>
      </c>
      <c r="F36" s="148">
        <v>1.3</v>
      </c>
      <c r="G36" s="148">
        <v>1.3</v>
      </c>
      <c r="H36" s="148">
        <v>1.4</v>
      </c>
      <c r="I36" s="148">
        <v>1.2</v>
      </c>
      <c r="J36" s="39">
        <v>1.4</v>
      </c>
      <c r="K36" s="39">
        <v>1.4</v>
      </c>
      <c r="L36"/>
    </row>
    <row r="37" spans="1:14" ht="12.75" customHeight="1">
      <c r="A37" s="36" t="s">
        <v>80</v>
      </c>
      <c r="B37" s="148">
        <v>0.7</v>
      </c>
      <c r="C37" s="148">
        <v>0.7</v>
      </c>
      <c r="D37" s="148">
        <v>0.7</v>
      </c>
      <c r="E37" s="148">
        <v>0.6</v>
      </c>
      <c r="F37" s="148">
        <v>0.7</v>
      </c>
      <c r="G37" s="148">
        <v>0.6</v>
      </c>
      <c r="H37" s="148">
        <v>0.6</v>
      </c>
      <c r="I37" s="148">
        <v>0.5</v>
      </c>
      <c r="J37" s="39">
        <v>0.6</v>
      </c>
      <c r="K37" s="39">
        <v>0.5</v>
      </c>
      <c r="L37"/>
      <c r="M37"/>
      <c r="N37"/>
    </row>
    <row r="38" spans="1:14" ht="12.75" customHeight="1">
      <c r="A38" s="36" t="s">
        <v>81</v>
      </c>
      <c r="B38" s="148">
        <v>3.9</v>
      </c>
      <c r="C38" s="148">
        <v>3.3</v>
      </c>
      <c r="D38" s="148">
        <v>3</v>
      </c>
      <c r="E38" s="148">
        <v>2.6</v>
      </c>
      <c r="F38" s="148">
        <v>2.4</v>
      </c>
      <c r="G38" s="148">
        <v>2.3</v>
      </c>
      <c r="H38" s="148">
        <v>2.1</v>
      </c>
      <c r="I38" s="148">
        <v>1.9</v>
      </c>
      <c r="J38" s="39">
        <v>1.6</v>
      </c>
      <c r="K38" s="39">
        <v>1.3</v>
      </c>
      <c r="L38"/>
      <c r="M38"/>
      <c r="N38"/>
    </row>
    <row r="39" spans="1:14" ht="12.75" customHeight="1">
      <c r="A39" s="36" t="s">
        <v>82</v>
      </c>
      <c r="B39" s="148">
        <v>8.9</v>
      </c>
      <c r="C39" s="148">
        <v>10</v>
      </c>
      <c r="D39" s="148">
        <v>9</v>
      </c>
      <c r="E39" s="148">
        <v>9.6</v>
      </c>
      <c r="F39" s="148">
        <v>10.1</v>
      </c>
      <c r="G39" s="148">
        <v>9.2</v>
      </c>
      <c r="H39" s="148">
        <v>8.9</v>
      </c>
      <c r="I39" s="148">
        <v>8.1</v>
      </c>
      <c r="J39" s="39">
        <v>7.1</v>
      </c>
      <c r="K39" s="39">
        <v>7.5</v>
      </c>
      <c r="L39"/>
      <c r="M39"/>
      <c r="N39"/>
    </row>
    <row r="40" spans="1:14" ht="12.75" customHeight="1">
      <c r="A40" s="36" t="s">
        <v>83</v>
      </c>
      <c r="B40" s="148">
        <v>0.5</v>
      </c>
      <c r="C40" s="148">
        <v>0.5</v>
      </c>
      <c r="D40" s="148">
        <v>0.3</v>
      </c>
      <c r="E40" s="148">
        <v>0.2</v>
      </c>
      <c r="F40" s="148">
        <v>0.3</v>
      </c>
      <c r="G40" s="148">
        <v>0.3</v>
      </c>
      <c r="H40" s="148">
        <v>0.3</v>
      </c>
      <c r="I40" s="148">
        <v>0.2</v>
      </c>
      <c r="J40" s="39">
        <v>0.2</v>
      </c>
      <c r="K40" s="39">
        <v>0.2</v>
      </c>
      <c r="L40"/>
      <c r="M40"/>
      <c r="N40"/>
    </row>
    <row r="41" spans="1:14" ht="25.5" customHeight="1">
      <c r="A41" s="138" t="s">
        <v>10</v>
      </c>
      <c r="B41" s="149">
        <v>100</v>
      </c>
      <c r="C41" s="149">
        <v>100</v>
      </c>
      <c r="D41" s="149">
        <v>100</v>
      </c>
      <c r="E41" s="149">
        <v>100</v>
      </c>
      <c r="F41" s="149">
        <v>100</v>
      </c>
      <c r="G41" s="149">
        <v>100</v>
      </c>
      <c r="H41" s="149">
        <v>100</v>
      </c>
      <c r="I41" s="149">
        <v>100</v>
      </c>
      <c r="J41" s="149">
        <v>100</v>
      </c>
      <c r="K41" s="149">
        <v>100</v>
      </c>
      <c r="L41"/>
      <c r="M41"/>
      <c r="N41"/>
    </row>
    <row r="42" spans="1:9" ht="11.25">
      <c r="A42" s="36"/>
      <c r="D42" s="42"/>
      <c r="E42" s="42"/>
      <c r="F42" s="42"/>
      <c r="H42" s="42"/>
      <c r="I42" s="42"/>
    </row>
    <row r="43" spans="2:11" ht="11.25">
      <c r="B43" s="37"/>
      <c r="C43" s="37"/>
      <c r="D43" s="37"/>
      <c r="E43" s="37"/>
      <c r="F43" s="37"/>
      <c r="G43" s="37"/>
      <c r="H43" s="37"/>
      <c r="I43" s="37"/>
      <c r="J43" s="37"/>
      <c r="K43" s="37"/>
    </row>
    <row r="44" spans="1:11" ht="12.75" customHeight="1">
      <c r="A44" s="53" t="str">
        <f>Contents!B35</f>
        <v>© Commonwealth of Australia 2019</v>
      </c>
      <c r="B44"/>
      <c r="C44"/>
      <c r="D44"/>
      <c r="E44"/>
      <c r="F44"/>
      <c r="G44"/>
      <c r="H44"/>
      <c r="I44"/>
      <c r="J44"/>
      <c r="K44"/>
    </row>
    <row r="45" spans="2:11" ht="14.25">
      <c r="B45"/>
      <c r="C45"/>
      <c r="D45"/>
      <c r="E45"/>
      <c r="F45"/>
      <c r="G45"/>
      <c r="H45"/>
      <c r="I45"/>
      <c r="J45"/>
      <c r="K45"/>
    </row>
  </sheetData>
  <sheetProtection sheet="1"/>
  <mergeCells count="2">
    <mergeCell ref="A6:K6"/>
    <mergeCell ref="A24:K24"/>
  </mergeCells>
  <hyperlinks>
    <hyperlink ref="A44"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N37"/>
  <sheetViews>
    <sheetView zoomScalePageLayoutView="0" workbookViewId="0" topLeftCell="A1">
      <pane ySplit="6" topLeftCell="A7" activePane="bottomLeft" state="frozen"/>
      <selection pane="topLeft" activeCell="H13" sqref="H13"/>
      <selection pane="bottomLeft" activeCell="A1" sqref="A1"/>
    </sheetView>
  </sheetViews>
  <sheetFormatPr defaultColWidth="9.00390625" defaultRowHeight="14.25"/>
  <cols>
    <col min="1" max="1" width="13.25390625" style="0" customWidth="1"/>
    <col min="2" max="3" width="8.625" style="0" customWidth="1"/>
    <col min="4" max="4" width="11.25390625" style="0" customWidth="1"/>
    <col min="5" max="6" width="8.625" style="0" customWidth="1"/>
    <col min="7" max="7" width="11.25390625" style="0" customWidth="1"/>
    <col min="8" max="9" width="8.625" style="0" customWidth="1"/>
    <col min="10" max="10" width="11.25390625" style="0" customWidth="1"/>
    <col min="11" max="11" width="8.625" style="0" customWidth="1"/>
  </cols>
  <sheetData>
    <row r="1" spans="1:14" s="81" customFormat="1" ht="60" customHeight="1">
      <c r="A1" s="118" t="s">
        <v>117</v>
      </c>
      <c r="B1" s="119"/>
      <c r="C1" s="119"/>
      <c r="D1" s="119"/>
      <c r="E1" s="119"/>
      <c r="F1" s="119"/>
      <c r="G1" s="119"/>
      <c r="H1" s="119"/>
      <c r="I1" s="119"/>
      <c r="J1" s="119"/>
      <c r="K1" s="117"/>
      <c r="M1" s="115"/>
      <c r="N1" s="116"/>
    </row>
    <row r="2" ht="15.75" customHeight="1">
      <c r="A2" s="69" t="str">
        <f>Contents!A2</f>
        <v>45170DO001_2019 Prisoners in Australia, 2019</v>
      </c>
    </row>
    <row r="3" spans="1:6" ht="15.75" customHeight="1">
      <c r="A3" s="2" t="str">
        <f>Contents!A3</f>
        <v>Released at 11:30 am (Canberra time) Thurs 5 Dec 2019</v>
      </c>
      <c r="F3" s="144"/>
    </row>
    <row r="4" ht="25.5" customHeight="1">
      <c r="A4" s="5" t="s">
        <v>108</v>
      </c>
    </row>
    <row r="5" spans="1:10" ht="25.5" customHeight="1">
      <c r="A5" s="6"/>
      <c r="B5" s="158" t="s">
        <v>12</v>
      </c>
      <c r="C5" s="158"/>
      <c r="D5" s="158"/>
      <c r="E5" s="158" t="s">
        <v>13</v>
      </c>
      <c r="F5" s="158"/>
      <c r="G5" s="158"/>
      <c r="H5" s="158" t="s">
        <v>27</v>
      </c>
      <c r="I5" s="158"/>
      <c r="J5" s="158"/>
    </row>
    <row r="6" spans="1:10" ht="25.5" customHeight="1">
      <c r="A6" s="6" t="s">
        <v>118</v>
      </c>
      <c r="B6" s="7" t="s">
        <v>25</v>
      </c>
      <c r="C6" s="7" t="s">
        <v>28</v>
      </c>
      <c r="D6" s="7" t="s">
        <v>61</v>
      </c>
      <c r="E6" s="7" t="s">
        <v>25</v>
      </c>
      <c r="F6" s="7" t="s">
        <v>28</v>
      </c>
      <c r="G6" s="7" t="s">
        <v>61</v>
      </c>
      <c r="H6" s="7" t="s">
        <v>25</v>
      </c>
      <c r="I6" s="7" t="s">
        <v>28</v>
      </c>
      <c r="J6" s="7" t="s">
        <v>61</v>
      </c>
    </row>
    <row r="7" spans="1:10" ht="12.75" customHeight="1">
      <c r="A7" s="82" t="s">
        <v>119</v>
      </c>
      <c r="B7" s="83">
        <v>211</v>
      </c>
      <c r="C7" s="27">
        <v>0.5</v>
      </c>
      <c r="D7" s="27">
        <v>132.6</v>
      </c>
      <c r="E7" s="26">
        <v>11</v>
      </c>
      <c r="F7" s="27">
        <v>0.3</v>
      </c>
      <c r="G7" s="27">
        <v>7.3</v>
      </c>
      <c r="H7" s="26">
        <v>225</v>
      </c>
      <c r="I7" s="27">
        <v>0.5</v>
      </c>
      <c r="J7" s="27">
        <v>72.7</v>
      </c>
    </row>
    <row r="8" spans="1:10" ht="12.75" customHeight="1">
      <c r="A8" s="82" t="s">
        <v>120</v>
      </c>
      <c r="B8" s="84">
        <v>489</v>
      </c>
      <c r="C8" s="27">
        <v>1.2</v>
      </c>
      <c r="D8" s="27">
        <v>293</v>
      </c>
      <c r="E8" s="26">
        <v>41</v>
      </c>
      <c r="F8" s="27">
        <v>1.2</v>
      </c>
      <c r="G8" s="27">
        <v>26.1</v>
      </c>
      <c r="H8" s="26">
        <v>533</v>
      </c>
      <c r="I8" s="27">
        <v>1.2</v>
      </c>
      <c r="J8" s="27">
        <v>164.4</v>
      </c>
    </row>
    <row r="9" spans="1:10" ht="12.75" customHeight="1">
      <c r="A9" s="82" t="s">
        <v>121</v>
      </c>
      <c r="B9" s="83">
        <v>4795</v>
      </c>
      <c r="C9" s="27">
        <v>12.1</v>
      </c>
      <c r="D9" s="27">
        <v>530.5</v>
      </c>
      <c r="E9" s="26">
        <v>494</v>
      </c>
      <c r="F9" s="27">
        <v>14.1</v>
      </c>
      <c r="G9" s="27">
        <v>57.5</v>
      </c>
      <c r="H9" s="26">
        <v>5283</v>
      </c>
      <c r="I9" s="27">
        <v>12.3</v>
      </c>
      <c r="J9" s="27">
        <v>299.8</v>
      </c>
    </row>
    <row r="10" spans="1:10" ht="12.75" customHeight="1">
      <c r="A10" s="82" t="s">
        <v>122</v>
      </c>
      <c r="B10" s="83">
        <v>7122</v>
      </c>
      <c r="C10" s="27">
        <v>18</v>
      </c>
      <c r="D10" s="27">
        <v>745.3</v>
      </c>
      <c r="E10" s="26">
        <v>646</v>
      </c>
      <c r="F10" s="27">
        <v>18.5</v>
      </c>
      <c r="G10" s="27">
        <v>68.2</v>
      </c>
      <c r="H10" s="26">
        <v>7763</v>
      </c>
      <c r="I10" s="27">
        <v>18</v>
      </c>
      <c r="J10" s="27">
        <v>407.9</v>
      </c>
    </row>
    <row r="11" spans="1:10" ht="12.75" customHeight="1">
      <c r="A11" s="82" t="s">
        <v>123</v>
      </c>
      <c r="B11" s="83">
        <v>7108</v>
      </c>
      <c r="C11" s="27">
        <v>18</v>
      </c>
      <c r="D11" s="27">
        <v>764</v>
      </c>
      <c r="E11" s="26">
        <v>642</v>
      </c>
      <c r="F11" s="27">
        <v>18.4</v>
      </c>
      <c r="G11" s="27">
        <v>67.3</v>
      </c>
      <c r="H11" s="26">
        <v>7756</v>
      </c>
      <c r="I11" s="27">
        <v>18</v>
      </c>
      <c r="J11" s="27">
        <v>411.5</v>
      </c>
    </row>
    <row r="12" spans="1:10" ht="12.75" customHeight="1">
      <c r="A12" s="82" t="s">
        <v>124</v>
      </c>
      <c r="B12" s="83">
        <v>6236</v>
      </c>
      <c r="C12" s="27">
        <v>15.8</v>
      </c>
      <c r="D12" s="27">
        <v>710.2</v>
      </c>
      <c r="E12" s="26">
        <v>595</v>
      </c>
      <c r="F12" s="27">
        <v>17</v>
      </c>
      <c r="G12" s="27">
        <v>66.9</v>
      </c>
      <c r="H12" s="26">
        <v>6829</v>
      </c>
      <c r="I12" s="27">
        <v>15.9</v>
      </c>
      <c r="J12" s="27">
        <v>386.5</v>
      </c>
    </row>
    <row r="13" spans="1:10" ht="12.75" customHeight="1">
      <c r="A13" s="82" t="s">
        <v>125</v>
      </c>
      <c r="B13" s="83">
        <v>4642</v>
      </c>
      <c r="C13" s="27">
        <v>11.7</v>
      </c>
      <c r="D13" s="27">
        <v>585</v>
      </c>
      <c r="E13" s="26">
        <v>417</v>
      </c>
      <c r="F13" s="27">
        <v>11.9</v>
      </c>
      <c r="G13" s="27">
        <v>52</v>
      </c>
      <c r="H13" s="26">
        <v>5055</v>
      </c>
      <c r="I13" s="27">
        <v>11.7</v>
      </c>
      <c r="J13" s="27">
        <v>316.8</v>
      </c>
    </row>
    <row r="14" spans="1:10" ht="12.75" customHeight="1">
      <c r="A14" s="82" t="s">
        <v>126</v>
      </c>
      <c r="B14" s="83">
        <v>3471</v>
      </c>
      <c r="C14" s="27">
        <v>8.8</v>
      </c>
      <c r="D14" s="27">
        <v>421.4</v>
      </c>
      <c r="E14" s="26">
        <v>317</v>
      </c>
      <c r="F14" s="27">
        <v>9.1</v>
      </c>
      <c r="G14" s="27">
        <v>37.2</v>
      </c>
      <c r="H14" s="26">
        <v>3788</v>
      </c>
      <c r="I14" s="27">
        <v>8.8</v>
      </c>
      <c r="J14" s="27">
        <v>225.9</v>
      </c>
    </row>
    <row r="15" spans="1:10" ht="12.75" customHeight="1">
      <c r="A15" s="82" t="s">
        <v>127</v>
      </c>
      <c r="B15" s="83">
        <v>2170</v>
      </c>
      <c r="C15" s="27">
        <v>5.5</v>
      </c>
      <c r="D15" s="27">
        <v>289.3</v>
      </c>
      <c r="E15" s="26">
        <v>168</v>
      </c>
      <c r="F15" s="27">
        <v>4.8</v>
      </c>
      <c r="G15" s="27">
        <v>21.4</v>
      </c>
      <c r="H15" s="26">
        <v>2333</v>
      </c>
      <c r="I15" s="27">
        <v>5.4</v>
      </c>
      <c r="J15" s="27">
        <v>152.1</v>
      </c>
    </row>
    <row r="16" spans="1:10" ht="12.75" customHeight="1">
      <c r="A16" s="82" t="s">
        <v>128</v>
      </c>
      <c r="B16" s="83">
        <v>1314</v>
      </c>
      <c r="C16" s="27">
        <v>3.3</v>
      </c>
      <c r="D16" s="27">
        <v>174</v>
      </c>
      <c r="E16" s="26">
        <v>110</v>
      </c>
      <c r="F16" s="27">
        <v>3.1</v>
      </c>
      <c r="G16" s="27">
        <v>14</v>
      </c>
      <c r="H16" s="26">
        <v>1422</v>
      </c>
      <c r="I16" s="27">
        <v>3.3</v>
      </c>
      <c r="J16" s="27">
        <v>92.3</v>
      </c>
    </row>
    <row r="17" spans="1:10" ht="12.75" customHeight="1">
      <c r="A17" s="82" t="s">
        <v>129</v>
      </c>
      <c r="B17" s="84">
        <v>785</v>
      </c>
      <c r="C17" s="27">
        <v>2</v>
      </c>
      <c r="D17" s="27">
        <v>116.8</v>
      </c>
      <c r="E17" s="26">
        <v>29</v>
      </c>
      <c r="F17" s="27">
        <v>0.8</v>
      </c>
      <c r="G17" s="27">
        <v>4.1</v>
      </c>
      <c r="H17" s="26">
        <v>810</v>
      </c>
      <c r="I17" s="27">
        <v>1.9</v>
      </c>
      <c r="J17" s="27">
        <v>58.7</v>
      </c>
    </row>
    <row r="18" spans="1:10" ht="12.75" customHeight="1">
      <c r="A18" s="82" t="s">
        <v>130</v>
      </c>
      <c r="B18" s="83">
        <v>1197</v>
      </c>
      <c r="C18" s="27">
        <v>3</v>
      </c>
      <c r="D18" s="27">
        <v>63.8</v>
      </c>
      <c r="E18" s="26">
        <v>27</v>
      </c>
      <c r="F18" s="27">
        <v>0.8</v>
      </c>
      <c r="G18" s="27">
        <v>1.3</v>
      </c>
      <c r="H18" s="26">
        <v>1225</v>
      </c>
      <c r="I18" s="27">
        <v>2.8</v>
      </c>
      <c r="J18" s="27">
        <v>30.6</v>
      </c>
    </row>
    <row r="19" spans="1:10" ht="25.5" customHeight="1">
      <c r="A19" s="78" t="s">
        <v>10</v>
      </c>
      <c r="B19" s="28">
        <v>39538</v>
      </c>
      <c r="C19" s="29">
        <v>100</v>
      </c>
      <c r="D19" s="29">
        <v>409</v>
      </c>
      <c r="E19" s="28">
        <v>3494</v>
      </c>
      <c r="F19" s="29">
        <v>100</v>
      </c>
      <c r="G19" s="29">
        <v>34.9</v>
      </c>
      <c r="H19" s="28">
        <v>43028</v>
      </c>
      <c r="I19" s="29">
        <v>100</v>
      </c>
      <c r="J19" s="29">
        <v>218.6</v>
      </c>
    </row>
    <row r="20" ht="12.75" customHeight="1">
      <c r="A20" s="75"/>
    </row>
    <row r="21" ht="12.75" customHeight="1"/>
    <row r="22" spans="1:8" ht="12.75" customHeight="1">
      <c r="A22" s="53" t="str">
        <f>Contents!B35</f>
        <v>© Commonwealth of Australia 2019</v>
      </c>
      <c r="H22" s="45"/>
    </row>
    <row r="23" ht="12.75" customHeight="1"/>
    <row r="24" spans="3:10" ht="12.75" customHeight="1">
      <c r="C24" s="68"/>
      <c r="D24" s="68"/>
      <c r="E24" s="68"/>
      <c r="F24" s="68"/>
      <c r="G24" s="68"/>
      <c r="H24" s="68"/>
      <c r="I24" s="68"/>
      <c r="J24" s="68"/>
    </row>
    <row r="25" spans="3:10" ht="12.75" customHeight="1">
      <c r="C25" s="68"/>
      <c r="D25" s="68"/>
      <c r="E25" s="68"/>
      <c r="F25" s="68"/>
      <c r="G25" s="68"/>
      <c r="H25" s="68"/>
      <c r="I25" s="68"/>
      <c r="J25" s="68"/>
    </row>
    <row r="26" spans="3:10" ht="12.75" customHeight="1">
      <c r="C26" s="68"/>
      <c r="D26" s="68"/>
      <c r="E26" s="68"/>
      <c r="F26" s="68"/>
      <c r="G26" s="68"/>
      <c r="H26" s="68"/>
      <c r="I26" s="68"/>
      <c r="J26" s="68"/>
    </row>
    <row r="27" spans="3:10" ht="12.75" customHeight="1">
      <c r="C27" s="68"/>
      <c r="D27" s="68"/>
      <c r="E27" s="68"/>
      <c r="F27" s="68"/>
      <c r="G27" s="68"/>
      <c r="H27" s="68"/>
      <c r="I27" s="68"/>
      <c r="J27" s="68"/>
    </row>
    <row r="28" spans="3:10" ht="12.75" customHeight="1">
      <c r="C28" s="68"/>
      <c r="D28" s="68"/>
      <c r="E28" s="68"/>
      <c r="F28" s="68"/>
      <c r="G28" s="68"/>
      <c r="H28" s="68"/>
      <c r="I28" s="68"/>
      <c r="J28" s="68"/>
    </row>
    <row r="29" spans="3:10" ht="12.75" customHeight="1">
      <c r="C29" s="68"/>
      <c r="D29" s="68"/>
      <c r="E29" s="68"/>
      <c r="F29" s="68"/>
      <c r="G29" s="68"/>
      <c r="H29" s="68"/>
      <c r="I29" s="68"/>
      <c r="J29" s="68"/>
    </row>
    <row r="30" spans="3:10" ht="12.75" customHeight="1">
      <c r="C30" s="68"/>
      <c r="D30" s="68"/>
      <c r="E30" s="68"/>
      <c r="F30" s="68"/>
      <c r="G30" s="68"/>
      <c r="H30" s="68"/>
      <c r="I30" s="68"/>
      <c r="J30" s="68"/>
    </row>
    <row r="31" spans="3:10" ht="12.75" customHeight="1">
      <c r="C31" s="68"/>
      <c r="D31" s="68"/>
      <c r="E31" s="68"/>
      <c r="F31" s="68"/>
      <c r="G31" s="68"/>
      <c r="H31" s="68"/>
      <c r="I31" s="68"/>
      <c r="J31" s="68"/>
    </row>
    <row r="32" spans="3:10" ht="12.75" customHeight="1">
      <c r="C32" s="68"/>
      <c r="D32" s="68"/>
      <c r="E32" s="68"/>
      <c r="F32" s="68"/>
      <c r="G32" s="68"/>
      <c r="H32" s="68"/>
      <c r="I32" s="68"/>
      <c r="J32" s="68"/>
    </row>
    <row r="33" spans="3:10" ht="12.75" customHeight="1">
      <c r="C33" s="68"/>
      <c r="D33" s="68"/>
      <c r="E33" s="68"/>
      <c r="F33" s="68"/>
      <c r="G33" s="68"/>
      <c r="H33" s="68"/>
      <c r="I33" s="68"/>
      <c r="J33" s="68"/>
    </row>
    <row r="34" spans="3:10" ht="12.75" customHeight="1">
      <c r="C34" s="68"/>
      <c r="D34" s="68"/>
      <c r="E34" s="68"/>
      <c r="F34" s="68"/>
      <c r="G34" s="68"/>
      <c r="H34" s="68"/>
      <c r="I34" s="68"/>
      <c r="J34" s="68"/>
    </row>
    <row r="35" spans="3:10" ht="12.75" customHeight="1">
      <c r="C35" s="68"/>
      <c r="D35" s="68"/>
      <c r="E35" s="68"/>
      <c r="F35" s="68"/>
      <c r="G35" s="68"/>
      <c r="H35" s="68"/>
      <c r="I35" s="68"/>
      <c r="J35" s="68"/>
    </row>
    <row r="36" spans="3:10" ht="12.75" customHeight="1">
      <c r="C36" s="68"/>
      <c r="D36" s="68"/>
      <c r="E36" s="68"/>
      <c r="F36" s="68"/>
      <c r="G36" s="68"/>
      <c r="H36" s="68"/>
      <c r="I36" s="68"/>
      <c r="J36" s="68"/>
    </row>
    <row r="37" spans="3:10" ht="12.75" customHeight="1">
      <c r="C37" s="68"/>
      <c r="D37" s="68"/>
      <c r="E37" s="68"/>
      <c r="F37" s="68"/>
      <c r="G37" s="68"/>
      <c r="H37" s="68"/>
      <c r="I37" s="68"/>
      <c r="J37" s="68"/>
    </row>
  </sheetData>
  <sheetProtection sheet="1"/>
  <mergeCells count="3">
    <mergeCell ref="B5:D5"/>
    <mergeCell ref="E5:G5"/>
    <mergeCell ref="H5:J5"/>
  </mergeCells>
  <hyperlinks>
    <hyperlink ref="A22" r:id="rId1" display="© Commonwealth of Australia 2014"/>
  </hyperlinks>
  <printOptions/>
  <pageMargins left="0.7" right="0.7" top="0.75" bottom="0.75" header="0.3" footer="0.3"/>
  <pageSetup horizontalDpi="600" verticalDpi="600" orientation="landscape" paperSize="9"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4.25"/>
  <cols>
    <col min="1" max="1" width="44.25390625" style="0" customWidth="1"/>
    <col min="2" max="7" width="9.00390625" style="0" customWidth="1"/>
  </cols>
  <sheetData>
    <row r="1" spans="1:14" s="81" customFormat="1" ht="60" customHeight="1">
      <c r="A1" s="118" t="s">
        <v>117</v>
      </c>
      <c r="B1" s="119"/>
      <c r="C1" s="119"/>
      <c r="D1" s="119"/>
      <c r="E1" s="119"/>
      <c r="F1" s="119"/>
      <c r="G1" s="119"/>
      <c r="H1" s="117"/>
      <c r="I1" s="114"/>
      <c r="J1" s="114"/>
      <c r="K1" s="114"/>
      <c r="M1" s="115"/>
      <c r="N1" s="116"/>
    </row>
    <row r="2" ht="15.75" customHeight="1">
      <c r="A2" s="69" t="str">
        <f>Contents!A2</f>
        <v>45170DO001_2019 Prisoners in Australia, 2019</v>
      </c>
    </row>
    <row r="3" spans="1:3" ht="15.75" customHeight="1">
      <c r="A3" s="2" t="str">
        <f>Contents!A3</f>
        <v>Released at 11:30 am (Canberra time) Thurs 5 Dec 2019</v>
      </c>
      <c r="C3" s="144"/>
    </row>
    <row r="4" ht="25.5" customHeight="1">
      <c r="A4" s="5" t="s">
        <v>109</v>
      </c>
    </row>
    <row r="5" spans="1:7" ht="25.5" customHeight="1">
      <c r="A5" s="6" t="s">
        <v>95</v>
      </c>
      <c r="B5" s="158" t="s">
        <v>54</v>
      </c>
      <c r="C5" s="158"/>
      <c r="D5" s="158" t="s">
        <v>14</v>
      </c>
      <c r="E5" s="158"/>
      <c r="F5" s="158" t="s">
        <v>10</v>
      </c>
      <c r="G5" s="158"/>
    </row>
    <row r="6" spans="1:7" ht="12.75" customHeight="1">
      <c r="A6" s="6"/>
      <c r="B6" s="7" t="s">
        <v>25</v>
      </c>
      <c r="C6" s="7" t="s">
        <v>28</v>
      </c>
      <c r="D6" s="7" t="s">
        <v>25</v>
      </c>
      <c r="E6" s="7" t="s">
        <v>28</v>
      </c>
      <c r="F6" s="7" t="s">
        <v>25</v>
      </c>
      <c r="G6" s="7" t="s">
        <v>28</v>
      </c>
    </row>
    <row r="7" spans="1:7" ht="12.75" customHeight="1">
      <c r="A7" s="159" t="s">
        <v>35</v>
      </c>
      <c r="B7" s="159"/>
      <c r="C7" s="159"/>
      <c r="D7" s="159"/>
      <c r="E7" s="159"/>
      <c r="F7" s="159"/>
      <c r="G7" s="159"/>
    </row>
    <row r="8" spans="1:7" ht="12.75" customHeight="1">
      <c r="A8" s="6" t="s">
        <v>68</v>
      </c>
      <c r="B8" s="103">
        <v>546</v>
      </c>
      <c r="C8" s="102">
        <v>5.1</v>
      </c>
      <c r="D8" s="103">
        <v>2415</v>
      </c>
      <c r="E8" s="102">
        <v>8.4</v>
      </c>
      <c r="F8" s="103">
        <v>2957</v>
      </c>
      <c r="G8" s="102">
        <v>7.5</v>
      </c>
    </row>
    <row r="9" spans="1:7" ht="12.75" customHeight="1">
      <c r="A9" s="6" t="s">
        <v>69</v>
      </c>
      <c r="B9" s="103">
        <v>3644</v>
      </c>
      <c r="C9" s="102">
        <v>34</v>
      </c>
      <c r="D9" s="103">
        <v>5489</v>
      </c>
      <c r="E9" s="102">
        <v>19.1</v>
      </c>
      <c r="F9" s="103">
        <v>9144</v>
      </c>
      <c r="G9" s="102">
        <v>23.1</v>
      </c>
    </row>
    <row r="10" spans="1:7" ht="12.75" customHeight="1">
      <c r="A10" s="6" t="s">
        <v>70</v>
      </c>
      <c r="B10" s="103">
        <v>1030</v>
      </c>
      <c r="C10" s="102">
        <v>9.6</v>
      </c>
      <c r="D10" s="103">
        <v>4571</v>
      </c>
      <c r="E10" s="102">
        <v>15.9</v>
      </c>
      <c r="F10" s="103">
        <v>5603</v>
      </c>
      <c r="G10" s="102">
        <v>14.2</v>
      </c>
    </row>
    <row r="11" spans="1:7" ht="12.75" customHeight="1">
      <c r="A11" s="6" t="s">
        <v>71</v>
      </c>
      <c r="B11" s="103">
        <v>538</v>
      </c>
      <c r="C11" s="102">
        <v>5</v>
      </c>
      <c r="D11" s="103">
        <v>1035</v>
      </c>
      <c r="E11" s="102">
        <v>3.6</v>
      </c>
      <c r="F11" s="103">
        <v>1572</v>
      </c>
      <c r="G11" s="102">
        <v>4</v>
      </c>
    </row>
    <row r="12" spans="1:7" ht="12.75" customHeight="1">
      <c r="A12" s="6" t="s">
        <v>72</v>
      </c>
      <c r="B12" s="103">
        <v>143</v>
      </c>
      <c r="C12" s="102">
        <v>1.3</v>
      </c>
      <c r="D12" s="103">
        <v>399</v>
      </c>
      <c r="E12" s="102">
        <v>1.4</v>
      </c>
      <c r="F12" s="103">
        <v>547</v>
      </c>
      <c r="G12" s="102">
        <v>1.4</v>
      </c>
    </row>
    <row r="13" spans="1:7" ht="12.75" customHeight="1">
      <c r="A13" s="6" t="s">
        <v>73</v>
      </c>
      <c r="B13" s="103">
        <v>950</v>
      </c>
      <c r="C13" s="102">
        <v>8.9</v>
      </c>
      <c r="D13" s="103">
        <v>1908</v>
      </c>
      <c r="E13" s="102">
        <v>6.6</v>
      </c>
      <c r="F13" s="103">
        <v>2859</v>
      </c>
      <c r="G13" s="102">
        <v>7.2</v>
      </c>
    </row>
    <row r="14" spans="1:7" ht="12.75" customHeight="1">
      <c r="A14" s="6" t="s">
        <v>104</v>
      </c>
      <c r="B14" s="103">
        <v>1483</v>
      </c>
      <c r="C14" s="107">
        <v>13.8</v>
      </c>
      <c r="D14" s="103">
        <v>2332</v>
      </c>
      <c r="E14" s="102">
        <v>8.1</v>
      </c>
      <c r="F14" s="103">
        <v>3822</v>
      </c>
      <c r="G14" s="102">
        <v>9.7</v>
      </c>
    </row>
    <row r="15" spans="1:7" ht="12.75" customHeight="1">
      <c r="A15" s="6" t="s">
        <v>75</v>
      </c>
      <c r="B15" s="103">
        <v>315</v>
      </c>
      <c r="C15" s="102">
        <v>2.9</v>
      </c>
      <c r="D15" s="103">
        <v>989</v>
      </c>
      <c r="E15" s="102">
        <v>3.4</v>
      </c>
      <c r="F15" s="103">
        <v>1302</v>
      </c>
      <c r="G15" s="102">
        <v>3.3</v>
      </c>
    </row>
    <row r="16" spans="1:7" ht="12.75" customHeight="1">
      <c r="A16" s="6" t="s">
        <v>76</v>
      </c>
      <c r="B16" s="103">
        <v>69</v>
      </c>
      <c r="C16" s="102">
        <v>0.6</v>
      </c>
      <c r="D16" s="103">
        <v>627</v>
      </c>
      <c r="E16" s="102">
        <v>2.2</v>
      </c>
      <c r="F16" s="103">
        <v>695</v>
      </c>
      <c r="G16" s="102">
        <v>1.8</v>
      </c>
    </row>
    <row r="17" spans="1:7" ht="12.75" customHeight="1">
      <c r="A17" s="6" t="s">
        <v>77</v>
      </c>
      <c r="B17" s="103">
        <v>347</v>
      </c>
      <c r="C17" s="102">
        <v>3.2</v>
      </c>
      <c r="D17" s="103">
        <v>5468</v>
      </c>
      <c r="E17" s="102">
        <v>19</v>
      </c>
      <c r="F17" s="103">
        <v>5821</v>
      </c>
      <c r="G17" s="102">
        <v>14.7</v>
      </c>
    </row>
    <row r="18" spans="1:7" ht="12.75" customHeight="1">
      <c r="A18" s="6" t="s">
        <v>78</v>
      </c>
      <c r="B18" s="103">
        <v>160</v>
      </c>
      <c r="C18" s="102">
        <v>1.5</v>
      </c>
      <c r="D18" s="103">
        <v>649</v>
      </c>
      <c r="E18" s="102">
        <v>2.3</v>
      </c>
      <c r="F18" s="103">
        <v>806</v>
      </c>
      <c r="G18" s="102">
        <v>2</v>
      </c>
    </row>
    <row r="19" spans="1:7" ht="12.75" customHeight="1">
      <c r="A19" s="6" t="s">
        <v>79</v>
      </c>
      <c r="B19" s="103">
        <v>175</v>
      </c>
      <c r="C19" s="102">
        <v>1.6</v>
      </c>
      <c r="D19" s="103">
        <v>360</v>
      </c>
      <c r="E19" s="102">
        <v>1.3</v>
      </c>
      <c r="F19" s="103">
        <v>545</v>
      </c>
      <c r="G19" s="102">
        <v>1.4</v>
      </c>
    </row>
    <row r="20" spans="1:7" ht="12.75" customHeight="1">
      <c r="A20" s="6" t="s">
        <v>80</v>
      </c>
      <c r="B20" s="103">
        <v>62</v>
      </c>
      <c r="C20" s="102">
        <v>0.6</v>
      </c>
      <c r="D20" s="103">
        <v>145</v>
      </c>
      <c r="E20" s="102">
        <v>0.5</v>
      </c>
      <c r="F20" s="103">
        <v>203</v>
      </c>
      <c r="G20" s="102">
        <v>0.5</v>
      </c>
    </row>
    <row r="21" spans="1:7" ht="12.75" customHeight="1">
      <c r="A21" s="6" t="s">
        <v>81</v>
      </c>
      <c r="B21" s="103">
        <v>144</v>
      </c>
      <c r="C21" s="102">
        <v>1.3</v>
      </c>
      <c r="D21" s="103">
        <v>381</v>
      </c>
      <c r="E21" s="102">
        <v>1.3</v>
      </c>
      <c r="F21" s="103">
        <v>525</v>
      </c>
      <c r="G21" s="102">
        <v>1.3</v>
      </c>
    </row>
    <row r="22" spans="1:7" ht="27" customHeight="1">
      <c r="A22" s="6" t="s">
        <v>105</v>
      </c>
      <c r="B22" s="103">
        <v>1064</v>
      </c>
      <c r="C22" s="102">
        <v>9.9</v>
      </c>
      <c r="D22" s="103">
        <v>1914</v>
      </c>
      <c r="E22" s="102">
        <v>6.6</v>
      </c>
      <c r="F22" s="103">
        <v>2977</v>
      </c>
      <c r="G22" s="102">
        <v>7.5</v>
      </c>
    </row>
    <row r="23" spans="1:7" ht="12.75" customHeight="1">
      <c r="A23" s="6" t="s">
        <v>83</v>
      </c>
      <c r="B23" s="103">
        <v>9</v>
      </c>
      <c r="C23" s="102">
        <v>0.1</v>
      </c>
      <c r="D23" s="103">
        <v>61</v>
      </c>
      <c r="E23" s="102">
        <v>0.2</v>
      </c>
      <c r="F23" s="103">
        <v>72</v>
      </c>
      <c r="G23" s="102">
        <v>0.2</v>
      </c>
    </row>
    <row r="24" spans="1:8" ht="25.5" customHeight="1">
      <c r="A24" s="3" t="s">
        <v>10</v>
      </c>
      <c r="B24" s="104">
        <v>10710</v>
      </c>
      <c r="C24" s="101">
        <v>100</v>
      </c>
      <c r="D24" s="104">
        <v>28796</v>
      </c>
      <c r="E24" s="101">
        <v>100</v>
      </c>
      <c r="F24" s="104">
        <v>39538</v>
      </c>
      <c r="G24" s="101">
        <v>100</v>
      </c>
      <c r="H24" s="45"/>
    </row>
    <row r="25" spans="1:7" ht="12.75" customHeight="1">
      <c r="A25" s="159" t="s">
        <v>36</v>
      </c>
      <c r="B25" s="159"/>
      <c r="C25" s="159"/>
      <c r="D25" s="159"/>
      <c r="E25" s="159"/>
      <c r="F25" s="159"/>
      <c r="G25" s="159"/>
    </row>
    <row r="26" spans="1:7" ht="12.75" customHeight="1">
      <c r="A26" s="6" t="s">
        <v>68</v>
      </c>
      <c r="B26" s="9">
        <v>59</v>
      </c>
      <c r="C26" s="27">
        <v>5.1</v>
      </c>
      <c r="D26" s="9">
        <v>245</v>
      </c>
      <c r="E26" s="27">
        <v>10.5</v>
      </c>
      <c r="F26" s="9">
        <v>306</v>
      </c>
      <c r="G26" s="27">
        <v>8.8</v>
      </c>
    </row>
    <row r="27" spans="1:7" ht="12.75" customHeight="1">
      <c r="A27" s="6" t="s">
        <v>69</v>
      </c>
      <c r="B27" s="9">
        <v>367</v>
      </c>
      <c r="C27" s="10">
        <v>31.7</v>
      </c>
      <c r="D27" s="9">
        <v>313</v>
      </c>
      <c r="E27" s="10">
        <v>13.4</v>
      </c>
      <c r="F27" s="9">
        <v>677</v>
      </c>
      <c r="G27" s="10">
        <v>19.4</v>
      </c>
    </row>
    <row r="28" spans="1:7" ht="12.75" customHeight="1">
      <c r="A28" s="6" t="s">
        <v>70</v>
      </c>
      <c r="B28" s="9">
        <v>11</v>
      </c>
      <c r="C28" s="10">
        <v>0.9</v>
      </c>
      <c r="D28" s="9">
        <v>55</v>
      </c>
      <c r="E28" s="10">
        <v>2.4</v>
      </c>
      <c r="F28" s="9">
        <v>70</v>
      </c>
      <c r="G28" s="10">
        <v>2</v>
      </c>
    </row>
    <row r="29" spans="1:7" ht="12.75" customHeight="1">
      <c r="A29" s="6" t="s">
        <v>71</v>
      </c>
      <c r="B29" s="9">
        <v>60</v>
      </c>
      <c r="C29" s="10">
        <v>5.2</v>
      </c>
      <c r="D29" s="9">
        <v>80</v>
      </c>
      <c r="E29" s="10">
        <v>3.4</v>
      </c>
      <c r="F29" s="9">
        <v>136</v>
      </c>
      <c r="G29" s="10">
        <v>3.9</v>
      </c>
    </row>
    <row r="30" spans="1:7" ht="12.75" customHeight="1">
      <c r="A30" s="6" t="s">
        <v>72</v>
      </c>
      <c r="B30" s="9">
        <v>18</v>
      </c>
      <c r="C30" s="10">
        <v>1.6</v>
      </c>
      <c r="D30" s="9">
        <v>29</v>
      </c>
      <c r="E30" s="10">
        <v>1.2</v>
      </c>
      <c r="F30" s="9">
        <v>44</v>
      </c>
      <c r="G30" s="10">
        <v>1.3</v>
      </c>
    </row>
    <row r="31" spans="1:7" ht="12.75" customHeight="1">
      <c r="A31" s="6" t="s">
        <v>73</v>
      </c>
      <c r="B31" s="9">
        <v>121</v>
      </c>
      <c r="C31" s="10">
        <v>10.4</v>
      </c>
      <c r="D31" s="9">
        <v>111</v>
      </c>
      <c r="E31" s="10">
        <v>4.8</v>
      </c>
      <c r="F31" s="9">
        <v>235</v>
      </c>
      <c r="G31" s="10">
        <v>6.7</v>
      </c>
    </row>
    <row r="32" spans="1:7" ht="12.75" customHeight="1">
      <c r="A32" s="6" t="s">
        <v>104</v>
      </c>
      <c r="B32" s="9">
        <v>175</v>
      </c>
      <c r="C32" s="10">
        <v>15.1</v>
      </c>
      <c r="D32" s="9">
        <v>172</v>
      </c>
      <c r="E32" s="10">
        <v>7.4</v>
      </c>
      <c r="F32" s="9">
        <v>343</v>
      </c>
      <c r="G32" s="10">
        <v>9.8</v>
      </c>
    </row>
    <row r="33" spans="1:7" ht="12.75" customHeight="1">
      <c r="A33" s="6" t="s">
        <v>75</v>
      </c>
      <c r="B33" s="9">
        <v>83</v>
      </c>
      <c r="C33" s="10">
        <v>7.2</v>
      </c>
      <c r="D33" s="9">
        <v>176</v>
      </c>
      <c r="E33" s="10">
        <v>7.6</v>
      </c>
      <c r="F33" s="9">
        <v>262</v>
      </c>
      <c r="G33" s="10">
        <v>7.5</v>
      </c>
    </row>
    <row r="34" spans="1:7" ht="12.75" customHeight="1">
      <c r="A34" s="6" t="s">
        <v>76</v>
      </c>
      <c r="B34" s="9">
        <v>37</v>
      </c>
      <c r="C34" s="10">
        <v>3.2</v>
      </c>
      <c r="D34" s="9">
        <v>207</v>
      </c>
      <c r="E34" s="10">
        <v>8.9</v>
      </c>
      <c r="F34" s="9">
        <v>245</v>
      </c>
      <c r="G34" s="10">
        <v>7</v>
      </c>
    </row>
    <row r="35" spans="1:7" ht="12.75" customHeight="1">
      <c r="A35" s="6" t="s">
        <v>77</v>
      </c>
      <c r="B35" s="9">
        <v>74</v>
      </c>
      <c r="C35" s="10">
        <v>6.4</v>
      </c>
      <c r="D35" s="9">
        <v>675</v>
      </c>
      <c r="E35" s="10">
        <v>29</v>
      </c>
      <c r="F35" s="9">
        <v>755</v>
      </c>
      <c r="G35" s="10">
        <v>21.6</v>
      </c>
    </row>
    <row r="36" spans="1:7" ht="12.75" customHeight="1">
      <c r="A36" s="6" t="s">
        <v>78</v>
      </c>
      <c r="B36" s="9">
        <v>8</v>
      </c>
      <c r="C36" s="10">
        <v>0.7</v>
      </c>
      <c r="D36" s="9">
        <v>33</v>
      </c>
      <c r="E36" s="10">
        <v>1.4</v>
      </c>
      <c r="F36" s="9">
        <v>40</v>
      </c>
      <c r="G36" s="10">
        <v>1.1</v>
      </c>
    </row>
    <row r="37" spans="1:7" ht="12.75" customHeight="1">
      <c r="A37" s="6" t="s">
        <v>79</v>
      </c>
      <c r="B37" s="9">
        <v>23</v>
      </c>
      <c r="C37" s="10">
        <v>2</v>
      </c>
      <c r="D37" s="9">
        <v>26</v>
      </c>
      <c r="E37" s="10">
        <v>1.1</v>
      </c>
      <c r="F37" s="9">
        <v>43</v>
      </c>
      <c r="G37" s="10">
        <v>1.2</v>
      </c>
    </row>
    <row r="38" spans="1:7" ht="12.75" customHeight="1">
      <c r="A38" s="6" t="s">
        <v>80</v>
      </c>
      <c r="B38" s="9">
        <v>3</v>
      </c>
      <c r="C38" s="10">
        <v>0.3</v>
      </c>
      <c r="D38" s="9">
        <v>7</v>
      </c>
      <c r="E38" s="10">
        <v>0.3</v>
      </c>
      <c r="F38" s="9">
        <v>12</v>
      </c>
      <c r="G38" s="10">
        <v>0.3</v>
      </c>
    </row>
    <row r="39" spans="1:7" ht="12.75" customHeight="1">
      <c r="A39" s="6" t="s">
        <v>81</v>
      </c>
      <c r="B39" s="9">
        <v>20</v>
      </c>
      <c r="C39" s="10">
        <v>1.7</v>
      </c>
      <c r="D39" s="9">
        <v>29</v>
      </c>
      <c r="E39" s="10">
        <v>1.2</v>
      </c>
      <c r="F39" s="9">
        <v>45</v>
      </c>
      <c r="G39" s="10">
        <v>1.3</v>
      </c>
    </row>
    <row r="40" spans="1:7" ht="27" customHeight="1">
      <c r="A40" s="6" t="s">
        <v>105</v>
      </c>
      <c r="B40" s="9">
        <v>100</v>
      </c>
      <c r="C40" s="10">
        <v>8.6</v>
      </c>
      <c r="D40" s="9">
        <v>166</v>
      </c>
      <c r="E40" s="10">
        <v>7.1</v>
      </c>
      <c r="F40" s="9">
        <v>268</v>
      </c>
      <c r="G40" s="10">
        <v>7.7</v>
      </c>
    </row>
    <row r="41" spans="1:7" ht="12.75" customHeight="1">
      <c r="A41" s="6" t="s">
        <v>83</v>
      </c>
      <c r="B41" s="26">
        <v>0</v>
      </c>
      <c r="C41" s="10">
        <v>0</v>
      </c>
      <c r="D41" s="9">
        <v>9</v>
      </c>
      <c r="E41" s="10">
        <v>0.4</v>
      </c>
      <c r="F41" s="9">
        <v>9</v>
      </c>
      <c r="G41" s="10">
        <v>0.3</v>
      </c>
    </row>
    <row r="42" spans="1:7" ht="25.5" customHeight="1">
      <c r="A42" s="3" t="s">
        <v>10</v>
      </c>
      <c r="B42" s="8">
        <v>1158</v>
      </c>
      <c r="C42" s="11">
        <v>100</v>
      </c>
      <c r="D42" s="8">
        <v>2331</v>
      </c>
      <c r="E42" s="11">
        <v>100</v>
      </c>
      <c r="F42" s="8">
        <v>3494</v>
      </c>
      <c r="G42" s="11">
        <v>100</v>
      </c>
    </row>
    <row r="43" spans="1:7" ht="12.75" customHeight="1">
      <c r="A43" s="159" t="s">
        <v>37</v>
      </c>
      <c r="B43" s="159"/>
      <c r="C43" s="159"/>
      <c r="D43" s="159"/>
      <c r="E43" s="159"/>
      <c r="F43" s="159"/>
      <c r="G43" s="159"/>
    </row>
    <row r="44" spans="1:7" ht="12.75" customHeight="1">
      <c r="A44" s="6" t="s">
        <v>68</v>
      </c>
      <c r="B44" s="9">
        <v>606</v>
      </c>
      <c r="C44" s="27">
        <v>5.1</v>
      </c>
      <c r="D44" s="9">
        <v>2652</v>
      </c>
      <c r="E44" s="27">
        <v>8.5</v>
      </c>
      <c r="F44" s="9">
        <v>3258</v>
      </c>
      <c r="G44" s="27">
        <v>7.6</v>
      </c>
    </row>
    <row r="45" spans="1:7" ht="12.75" customHeight="1">
      <c r="A45" s="6" t="s">
        <v>69</v>
      </c>
      <c r="B45" s="9">
        <v>4009</v>
      </c>
      <c r="C45" s="10">
        <v>33.8</v>
      </c>
      <c r="D45" s="9">
        <v>5802</v>
      </c>
      <c r="E45" s="10">
        <v>18.6</v>
      </c>
      <c r="F45" s="9">
        <v>9824</v>
      </c>
      <c r="G45" s="10">
        <v>22.8</v>
      </c>
    </row>
    <row r="46" spans="1:7" ht="12.75" customHeight="1">
      <c r="A46" s="6" t="s">
        <v>70</v>
      </c>
      <c r="B46" s="9">
        <v>1045</v>
      </c>
      <c r="C46" s="10">
        <v>8.8</v>
      </c>
      <c r="D46" s="9">
        <v>4630</v>
      </c>
      <c r="E46" s="10">
        <v>14.9</v>
      </c>
      <c r="F46" s="9">
        <v>5671</v>
      </c>
      <c r="G46" s="10">
        <v>13.2</v>
      </c>
    </row>
    <row r="47" spans="1:7" ht="12.75" customHeight="1">
      <c r="A47" s="6" t="s">
        <v>71</v>
      </c>
      <c r="B47" s="9">
        <v>597</v>
      </c>
      <c r="C47" s="10">
        <v>5</v>
      </c>
      <c r="D47" s="9">
        <v>1115</v>
      </c>
      <c r="E47" s="10">
        <v>3.6</v>
      </c>
      <c r="F47" s="9">
        <v>1712</v>
      </c>
      <c r="G47" s="10">
        <v>4</v>
      </c>
    </row>
    <row r="48" spans="1:7" ht="12.75" customHeight="1">
      <c r="A48" s="6" t="s">
        <v>72</v>
      </c>
      <c r="B48" s="9">
        <v>164</v>
      </c>
      <c r="C48" s="10">
        <v>1.4</v>
      </c>
      <c r="D48" s="9">
        <v>425</v>
      </c>
      <c r="E48" s="10">
        <v>1.4</v>
      </c>
      <c r="F48" s="9">
        <v>589</v>
      </c>
      <c r="G48" s="10">
        <v>1.4</v>
      </c>
    </row>
    <row r="49" spans="1:7" ht="12.75" customHeight="1">
      <c r="A49" s="6" t="s">
        <v>73</v>
      </c>
      <c r="B49" s="9">
        <v>1070</v>
      </c>
      <c r="C49" s="10">
        <v>9</v>
      </c>
      <c r="D49" s="9">
        <v>2022</v>
      </c>
      <c r="E49" s="10">
        <v>6.5</v>
      </c>
      <c r="F49" s="9">
        <v>3097</v>
      </c>
      <c r="G49" s="10">
        <v>7.2</v>
      </c>
    </row>
    <row r="50" spans="1:7" ht="12.75" customHeight="1">
      <c r="A50" s="6" t="s">
        <v>104</v>
      </c>
      <c r="B50" s="9">
        <v>1655</v>
      </c>
      <c r="C50" s="10">
        <v>13.9</v>
      </c>
      <c r="D50" s="9">
        <v>2505</v>
      </c>
      <c r="E50" s="10">
        <v>8</v>
      </c>
      <c r="F50" s="9">
        <v>4164</v>
      </c>
      <c r="G50" s="10">
        <v>9.7</v>
      </c>
    </row>
    <row r="51" spans="1:7" ht="12.75" customHeight="1">
      <c r="A51" s="6" t="s">
        <v>75</v>
      </c>
      <c r="B51" s="9">
        <v>394</v>
      </c>
      <c r="C51" s="10">
        <v>3.3</v>
      </c>
      <c r="D51" s="9">
        <v>1168</v>
      </c>
      <c r="E51" s="10">
        <v>3.8</v>
      </c>
      <c r="F51" s="9">
        <v>1559</v>
      </c>
      <c r="G51" s="10">
        <v>3.6</v>
      </c>
    </row>
    <row r="52" spans="1:7" ht="12.75" customHeight="1">
      <c r="A52" s="6" t="s">
        <v>76</v>
      </c>
      <c r="B52" s="9">
        <v>108</v>
      </c>
      <c r="C52" s="10">
        <v>0.9</v>
      </c>
      <c r="D52" s="9">
        <v>835</v>
      </c>
      <c r="E52" s="10">
        <v>2.7</v>
      </c>
      <c r="F52" s="9">
        <v>942</v>
      </c>
      <c r="G52" s="10">
        <v>2.2</v>
      </c>
    </row>
    <row r="53" spans="1:7" ht="12.75" customHeight="1">
      <c r="A53" s="6" t="s">
        <v>77</v>
      </c>
      <c r="B53" s="9">
        <v>422</v>
      </c>
      <c r="C53" s="10">
        <v>3.6</v>
      </c>
      <c r="D53" s="9">
        <v>6149</v>
      </c>
      <c r="E53" s="10">
        <v>19.8</v>
      </c>
      <c r="F53" s="9">
        <v>6573</v>
      </c>
      <c r="G53" s="10">
        <v>15.3</v>
      </c>
    </row>
    <row r="54" spans="1:7" ht="12.75" customHeight="1">
      <c r="A54" s="6" t="s">
        <v>78</v>
      </c>
      <c r="B54" s="9">
        <v>165</v>
      </c>
      <c r="C54" s="10">
        <v>1.4</v>
      </c>
      <c r="D54" s="9">
        <v>677</v>
      </c>
      <c r="E54" s="10">
        <v>2.2</v>
      </c>
      <c r="F54" s="9">
        <v>845</v>
      </c>
      <c r="G54" s="10">
        <v>2</v>
      </c>
    </row>
    <row r="55" spans="1:7" ht="12.75" customHeight="1">
      <c r="A55" s="6" t="s">
        <v>79</v>
      </c>
      <c r="B55" s="9">
        <v>200</v>
      </c>
      <c r="C55" s="10">
        <v>1.7</v>
      </c>
      <c r="D55" s="9">
        <v>389</v>
      </c>
      <c r="E55" s="10">
        <v>1.2</v>
      </c>
      <c r="F55" s="9">
        <v>587</v>
      </c>
      <c r="G55" s="10">
        <v>1.4</v>
      </c>
    </row>
    <row r="56" spans="1:7" ht="12.75" customHeight="1">
      <c r="A56" s="6" t="s">
        <v>80</v>
      </c>
      <c r="B56" s="9">
        <v>66</v>
      </c>
      <c r="C56" s="10">
        <v>0.6</v>
      </c>
      <c r="D56" s="9">
        <v>147</v>
      </c>
      <c r="E56" s="10">
        <v>0.5</v>
      </c>
      <c r="F56" s="9">
        <v>210</v>
      </c>
      <c r="G56" s="10">
        <v>0.5</v>
      </c>
    </row>
    <row r="57" spans="1:7" ht="12.75" customHeight="1">
      <c r="A57" s="6" t="s">
        <v>81</v>
      </c>
      <c r="B57" s="9">
        <v>159</v>
      </c>
      <c r="C57" s="10">
        <v>1.3</v>
      </c>
      <c r="D57" s="9">
        <v>409</v>
      </c>
      <c r="E57" s="10">
        <v>1.3</v>
      </c>
      <c r="F57" s="9">
        <v>572</v>
      </c>
      <c r="G57" s="10">
        <v>1.3</v>
      </c>
    </row>
    <row r="58" spans="1:7" ht="27" customHeight="1">
      <c r="A58" s="6" t="s">
        <v>105</v>
      </c>
      <c r="B58" s="9">
        <v>1166</v>
      </c>
      <c r="C58" s="10">
        <v>9.8</v>
      </c>
      <c r="D58" s="9">
        <v>2077</v>
      </c>
      <c r="E58" s="10">
        <v>6.7</v>
      </c>
      <c r="F58" s="9">
        <v>3243</v>
      </c>
      <c r="G58" s="10">
        <v>7.5</v>
      </c>
    </row>
    <row r="59" spans="1:7" ht="12.75" customHeight="1">
      <c r="A59" s="6" t="s">
        <v>83</v>
      </c>
      <c r="B59" s="9">
        <v>9</v>
      </c>
      <c r="C59" s="10">
        <v>0.1</v>
      </c>
      <c r="D59" s="9">
        <v>73</v>
      </c>
      <c r="E59" s="10">
        <v>0.2</v>
      </c>
      <c r="F59" s="9">
        <v>86</v>
      </c>
      <c r="G59" s="10">
        <v>0.2</v>
      </c>
    </row>
    <row r="60" spans="1:7" ht="25.5" customHeight="1">
      <c r="A60" s="3" t="s">
        <v>10</v>
      </c>
      <c r="B60" s="8">
        <v>11866</v>
      </c>
      <c r="C60" s="11">
        <v>100</v>
      </c>
      <c r="D60" s="8">
        <v>31133</v>
      </c>
      <c r="E60" s="11">
        <v>100</v>
      </c>
      <c r="F60" s="8">
        <v>43028</v>
      </c>
      <c r="G60" s="11">
        <v>100</v>
      </c>
    </row>
    <row r="61" ht="12.75" customHeight="1"/>
    <row r="62" ht="12.75" customHeight="1"/>
    <row r="63" ht="12.75" customHeight="1">
      <c r="A63" s="53" t="str">
        <f>Contents!B35</f>
        <v>© Commonwealth of Australia 2019</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sheet="1"/>
  <mergeCells count="6">
    <mergeCell ref="A43:G43"/>
    <mergeCell ref="B5:C5"/>
    <mergeCell ref="D5:E5"/>
    <mergeCell ref="F5:G5"/>
    <mergeCell ref="A7:G7"/>
    <mergeCell ref="A25:G25"/>
  </mergeCells>
  <hyperlinks>
    <hyperlink ref="A63" r:id="rId1" display="© Commonwealth of Australia 201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5"/>
  <headerFooter>
    <oddHeader>&amp;C&amp;F</oddHeader>
    <oddFooter>&amp;C&amp;A Page: &amp;P</oddFooter>
  </headerFooter>
  <rowBreaks count="2" manualBreakCount="2">
    <brk id="24" max="255" man="1"/>
    <brk id="42"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4.25"/>
  <cols>
    <col min="1" max="1" width="12.00390625" style="0" customWidth="1"/>
    <col min="2" max="5" width="10.50390625" style="0" customWidth="1"/>
    <col min="6" max="6" width="12.25390625" style="0" customWidth="1"/>
    <col min="7" max="15" width="10.50390625" style="0" customWidth="1"/>
    <col min="16" max="16" width="11.625" style="0" customWidth="1"/>
    <col min="17" max="20" width="10.50390625" style="0" customWidth="1"/>
  </cols>
  <sheetData>
    <row r="1" spans="1:19" s="81" customFormat="1" ht="60" customHeight="1">
      <c r="A1" s="118" t="s">
        <v>117</v>
      </c>
      <c r="B1" s="119"/>
      <c r="C1" s="119"/>
      <c r="D1" s="119"/>
      <c r="E1" s="119"/>
      <c r="F1" s="119"/>
      <c r="G1" s="119"/>
      <c r="H1" s="119"/>
      <c r="I1" s="119"/>
      <c r="J1" s="119"/>
      <c r="K1" s="119"/>
      <c r="L1" s="119"/>
      <c r="M1" s="119"/>
      <c r="N1" s="119"/>
      <c r="O1" s="119"/>
      <c r="P1" s="119"/>
      <c r="Q1" s="119"/>
      <c r="R1" s="119"/>
      <c r="S1" s="120"/>
    </row>
    <row r="2" ht="15.75" customHeight="1">
      <c r="A2" s="69" t="str">
        <f>Contents!A2</f>
        <v>45170DO001_2019 Prisoners in Australia, 2019</v>
      </c>
    </row>
    <row r="3" spans="1:6" ht="15.75" customHeight="1">
      <c r="A3" s="2" t="str">
        <f>Contents!A3</f>
        <v>Released at 11:30 am (Canberra time) Thurs 5 Dec 2019</v>
      </c>
      <c r="F3" s="144"/>
    </row>
    <row r="4" ht="25.5" customHeight="1">
      <c r="A4" s="5" t="s">
        <v>110</v>
      </c>
    </row>
    <row r="5" spans="1:18" ht="61.5" customHeight="1">
      <c r="A5" s="6" t="s">
        <v>118</v>
      </c>
      <c r="B5" s="7" t="s">
        <v>68</v>
      </c>
      <c r="C5" s="7" t="s">
        <v>69</v>
      </c>
      <c r="D5" s="7" t="s">
        <v>70</v>
      </c>
      <c r="E5" s="7" t="s">
        <v>71</v>
      </c>
      <c r="F5" s="7" t="s">
        <v>72</v>
      </c>
      <c r="G5" s="7" t="s">
        <v>73</v>
      </c>
      <c r="H5" s="7" t="s">
        <v>74</v>
      </c>
      <c r="I5" s="7" t="s">
        <v>75</v>
      </c>
      <c r="J5" s="7" t="s">
        <v>76</v>
      </c>
      <c r="K5" s="7" t="s">
        <v>77</v>
      </c>
      <c r="L5" s="13" t="s">
        <v>78</v>
      </c>
      <c r="M5" s="13" t="s">
        <v>79</v>
      </c>
      <c r="N5" s="13" t="s">
        <v>80</v>
      </c>
      <c r="O5" s="13" t="s">
        <v>81</v>
      </c>
      <c r="P5" s="13" t="s">
        <v>82</v>
      </c>
      <c r="Q5" s="13" t="s">
        <v>83</v>
      </c>
      <c r="R5" s="13" t="s">
        <v>10</v>
      </c>
    </row>
    <row r="6" spans="1:18" ht="12.75" customHeight="1">
      <c r="A6" s="82" t="s">
        <v>119</v>
      </c>
      <c r="B6" s="60">
        <v>12</v>
      </c>
      <c r="C6" s="60">
        <v>57</v>
      </c>
      <c r="D6" s="60">
        <v>20</v>
      </c>
      <c r="E6" s="60">
        <v>9</v>
      </c>
      <c r="F6" s="60">
        <v>0</v>
      </c>
      <c r="G6" s="60">
        <v>45</v>
      </c>
      <c r="H6" s="60">
        <v>49</v>
      </c>
      <c r="I6" s="60">
        <v>7</v>
      </c>
      <c r="J6" s="26">
        <v>4</v>
      </c>
      <c r="K6" s="60">
        <v>9</v>
      </c>
      <c r="L6" s="60">
        <v>7</v>
      </c>
      <c r="M6" s="60">
        <v>3</v>
      </c>
      <c r="N6" s="26">
        <v>0</v>
      </c>
      <c r="O6" s="60">
        <v>0</v>
      </c>
      <c r="P6" s="60">
        <v>5</v>
      </c>
      <c r="Q6" s="60">
        <v>0</v>
      </c>
      <c r="R6" s="61">
        <v>225</v>
      </c>
    </row>
    <row r="7" spans="1:18" ht="12.75" customHeight="1">
      <c r="A7" s="82" t="s">
        <v>120</v>
      </c>
      <c r="B7" s="60">
        <v>24</v>
      </c>
      <c r="C7" s="60">
        <v>157</v>
      </c>
      <c r="D7" s="60">
        <v>29</v>
      </c>
      <c r="E7" s="60">
        <v>28</v>
      </c>
      <c r="F7" s="60">
        <v>8</v>
      </c>
      <c r="G7" s="60">
        <v>85</v>
      </c>
      <c r="H7" s="60">
        <v>91</v>
      </c>
      <c r="I7" s="60">
        <v>20</v>
      </c>
      <c r="J7" s="60">
        <v>6</v>
      </c>
      <c r="K7" s="60">
        <v>29</v>
      </c>
      <c r="L7" s="60">
        <v>4</v>
      </c>
      <c r="M7" s="60">
        <v>13</v>
      </c>
      <c r="N7" s="60">
        <v>7</v>
      </c>
      <c r="O7" s="60">
        <v>0</v>
      </c>
      <c r="P7" s="60">
        <v>26</v>
      </c>
      <c r="Q7" s="60">
        <v>0</v>
      </c>
      <c r="R7" s="61">
        <v>533</v>
      </c>
    </row>
    <row r="8" spans="1:18" ht="12.75" customHeight="1">
      <c r="A8" s="82" t="s">
        <v>121</v>
      </c>
      <c r="B8" s="60">
        <v>219</v>
      </c>
      <c r="C8" s="60">
        <v>1459</v>
      </c>
      <c r="D8" s="60">
        <v>358</v>
      </c>
      <c r="E8" s="60">
        <v>301</v>
      </c>
      <c r="F8" s="60">
        <v>61</v>
      </c>
      <c r="G8" s="60">
        <v>704</v>
      </c>
      <c r="H8" s="60">
        <v>666</v>
      </c>
      <c r="I8" s="60">
        <v>206</v>
      </c>
      <c r="J8" s="60">
        <v>54</v>
      </c>
      <c r="K8" s="60">
        <v>534</v>
      </c>
      <c r="L8" s="60">
        <v>114</v>
      </c>
      <c r="M8" s="60">
        <v>77</v>
      </c>
      <c r="N8" s="60">
        <v>28</v>
      </c>
      <c r="O8" s="60">
        <v>42</v>
      </c>
      <c r="P8" s="60">
        <v>436</v>
      </c>
      <c r="Q8" s="60">
        <v>7</v>
      </c>
      <c r="R8" s="61">
        <v>5283</v>
      </c>
    </row>
    <row r="9" spans="1:18" ht="12.75" customHeight="1">
      <c r="A9" s="82" t="s">
        <v>122</v>
      </c>
      <c r="B9" s="60">
        <v>395</v>
      </c>
      <c r="C9" s="60">
        <v>2060</v>
      </c>
      <c r="D9" s="60">
        <v>518</v>
      </c>
      <c r="E9" s="60">
        <v>403</v>
      </c>
      <c r="F9" s="60">
        <v>135</v>
      </c>
      <c r="G9" s="60">
        <v>723</v>
      </c>
      <c r="H9" s="60">
        <v>806</v>
      </c>
      <c r="I9" s="60">
        <v>327</v>
      </c>
      <c r="J9" s="60">
        <v>108</v>
      </c>
      <c r="K9" s="60">
        <v>1201</v>
      </c>
      <c r="L9" s="60">
        <v>185</v>
      </c>
      <c r="M9" s="60">
        <v>123</v>
      </c>
      <c r="N9" s="60">
        <v>34</v>
      </c>
      <c r="O9" s="60">
        <v>111</v>
      </c>
      <c r="P9" s="60">
        <v>619</v>
      </c>
      <c r="Q9" s="60">
        <v>13</v>
      </c>
      <c r="R9" s="61">
        <v>7763</v>
      </c>
    </row>
    <row r="10" spans="1:18" ht="12.75" customHeight="1">
      <c r="A10" s="82" t="s">
        <v>123</v>
      </c>
      <c r="B10" s="60">
        <v>444</v>
      </c>
      <c r="C10" s="60">
        <v>1912</v>
      </c>
      <c r="D10" s="60">
        <v>654</v>
      </c>
      <c r="E10" s="60">
        <v>358</v>
      </c>
      <c r="F10" s="60">
        <v>120</v>
      </c>
      <c r="G10" s="60">
        <v>562</v>
      </c>
      <c r="H10" s="60">
        <v>804</v>
      </c>
      <c r="I10" s="60">
        <v>321</v>
      </c>
      <c r="J10" s="60">
        <v>157</v>
      </c>
      <c r="K10" s="60">
        <v>1354</v>
      </c>
      <c r="L10" s="60">
        <v>176</v>
      </c>
      <c r="M10" s="60">
        <v>99</v>
      </c>
      <c r="N10" s="60">
        <v>34</v>
      </c>
      <c r="O10" s="60">
        <v>107</v>
      </c>
      <c r="P10" s="60">
        <v>629</v>
      </c>
      <c r="Q10" s="60">
        <v>14</v>
      </c>
      <c r="R10" s="61">
        <v>7756</v>
      </c>
    </row>
    <row r="11" spans="1:18" ht="12.75" customHeight="1">
      <c r="A11" s="82" t="s">
        <v>124</v>
      </c>
      <c r="B11" s="60">
        <v>469</v>
      </c>
      <c r="C11" s="60">
        <v>1660</v>
      </c>
      <c r="D11" s="60">
        <v>648</v>
      </c>
      <c r="E11" s="60">
        <v>269</v>
      </c>
      <c r="F11" s="60">
        <v>99</v>
      </c>
      <c r="G11" s="60">
        <v>437</v>
      </c>
      <c r="H11" s="60">
        <v>725</v>
      </c>
      <c r="I11" s="60">
        <v>289</v>
      </c>
      <c r="J11" s="60">
        <v>165</v>
      </c>
      <c r="K11" s="60">
        <v>1081</v>
      </c>
      <c r="L11" s="60">
        <v>165</v>
      </c>
      <c r="M11" s="60">
        <v>91</v>
      </c>
      <c r="N11" s="60">
        <v>39</v>
      </c>
      <c r="O11" s="60">
        <v>105</v>
      </c>
      <c r="P11" s="60">
        <v>570</v>
      </c>
      <c r="Q11" s="60">
        <v>16</v>
      </c>
      <c r="R11" s="61">
        <v>6829</v>
      </c>
    </row>
    <row r="12" spans="1:18" ht="12.75" customHeight="1">
      <c r="A12" s="82" t="s">
        <v>125</v>
      </c>
      <c r="B12" s="60">
        <v>432</v>
      </c>
      <c r="C12" s="60">
        <v>1134</v>
      </c>
      <c r="D12" s="60">
        <v>627</v>
      </c>
      <c r="E12" s="60">
        <v>161</v>
      </c>
      <c r="F12" s="60">
        <v>61</v>
      </c>
      <c r="G12" s="60">
        <v>293</v>
      </c>
      <c r="H12" s="60">
        <v>517</v>
      </c>
      <c r="I12" s="60">
        <v>187</v>
      </c>
      <c r="J12" s="60">
        <v>118</v>
      </c>
      <c r="K12" s="60">
        <v>842</v>
      </c>
      <c r="L12" s="60">
        <v>96</v>
      </c>
      <c r="M12" s="60">
        <v>79</v>
      </c>
      <c r="N12" s="60">
        <v>28</v>
      </c>
      <c r="O12" s="60">
        <v>65</v>
      </c>
      <c r="P12" s="60">
        <v>392</v>
      </c>
      <c r="Q12" s="60">
        <v>5</v>
      </c>
      <c r="R12" s="61">
        <v>5055</v>
      </c>
    </row>
    <row r="13" spans="1:18" ht="12.75" customHeight="1">
      <c r="A13" s="82" t="s">
        <v>126</v>
      </c>
      <c r="B13" s="60">
        <v>391</v>
      </c>
      <c r="C13" s="60">
        <v>754</v>
      </c>
      <c r="D13" s="60">
        <v>663</v>
      </c>
      <c r="E13" s="60">
        <v>98</v>
      </c>
      <c r="F13" s="60">
        <v>46</v>
      </c>
      <c r="G13" s="60">
        <v>136</v>
      </c>
      <c r="H13" s="60">
        <v>322</v>
      </c>
      <c r="I13" s="60">
        <v>117</v>
      </c>
      <c r="J13" s="60">
        <v>114</v>
      </c>
      <c r="K13" s="60">
        <v>610</v>
      </c>
      <c r="L13" s="60">
        <v>53</v>
      </c>
      <c r="M13" s="60">
        <v>52</v>
      </c>
      <c r="N13" s="60">
        <v>17</v>
      </c>
      <c r="O13" s="60">
        <v>74</v>
      </c>
      <c r="P13" s="60">
        <v>326</v>
      </c>
      <c r="Q13" s="60">
        <v>8</v>
      </c>
      <c r="R13" s="61">
        <v>3788</v>
      </c>
    </row>
    <row r="14" spans="1:18" ht="12.75" customHeight="1">
      <c r="A14" s="82" t="s">
        <v>127</v>
      </c>
      <c r="B14" s="60">
        <v>315</v>
      </c>
      <c r="C14" s="60">
        <v>392</v>
      </c>
      <c r="D14" s="60">
        <v>572</v>
      </c>
      <c r="E14" s="60">
        <v>60</v>
      </c>
      <c r="F14" s="60">
        <v>23</v>
      </c>
      <c r="G14" s="60">
        <v>68</v>
      </c>
      <c r="H14" s="60">
        <v>139</v>
      </c>
      <c r="I14" s="60">
        <v>45</v>
      </c>
      <c r="J14" s="60">
        <v>66</v>
      </c>
      <c r="K14" s="60">
        <v>405</v>
      </c>
      <c r="L14" s="60">
        <v>23</v>
      </c>
      <c r="M14" s="60">
        <v>26</v>
      </c>
      <c r="N14" s="60">
        <v>10</v>
      </c>
      <c r="O14" s="60">
        <v>33</v>
      </c>
      <c r="P14" s="60">
        <v>143</v>
      </c>
      <c r="Q14" s="60">
        <v>8</v>
      </c>
      <c r="R14" s="61">
        <v>2333</v>
      </c>
    </row>
    <row r="15" spans="1:18" ht="12.75" customHeight="1">
      <c r="A15" s="82" t="s">
        <v>128</v>
      </c>
      <c r="B15" s="60">
        <v>227</v>
      </c>
      <c r="C15" s="60">
        <v>163</v>
      </c>
      <c r="D15" s="60">
        <v>449</v>
      </c>
      <c r="E15" s="60">
        <v>13</v>
      </c>
      <c r="F15" s="60">
        <v>17</v>
      </c>
      <c r="G15" s="60">
        <v>28</v>
      </c>
      <c r="H15" s="60">
        <v>41</v>
      </c>
      <c r="I15" s="60">
        <v>19</v>
      </c>
      <c r="J15" s="60">
        <v>78</v>
      </c>
      <c r="K15" s="60">
        <v>276</v>
      </c>
      <c r="L15" s="60">
        <v>10</v>
      </c>
      <c r="M15" s="60">
        <v>17</v>
      </c>
      <c r="N15" s="60">
        <v>9</v>
      </c>
      <c r="O15" s="60">
        <v>23</v>
      </c>
      <c r="P15" s="60">
        <v>50</v>
      </c>
      <c r="Q15" s="60">
        <v>7</v>
      </c>
      <c r="R15" s="61">
        <v>1422</v>
      </c>
    </row>
    <row r="16" spans="1:18" ht="12.75" customHeight="1">
      <c r="A16" s="82" t="s">
        <v>129</v>
      </c>
      <c r="B16" s="60">
        <v>147</v>
      </c>
      <c r="C16" s="60">
        <v>58</v>
      </c>
      <c r="D16" s="60">
        <v>354</v>
      </c>
      <c r="E16" s="60">
        <v>4</v>
      </c>
      <c r="F16" s="26">
        <v>3</v>
      </c>
      <c r="G16" s="60">
        <v>10</v>
      </c>
      <c r="H16" s="60">
        <v>9</v>
      </c>
      <c r="I16" s="60">
        <v>13</v>
      </c>
      <c r="J16" s="60">
        <v>23</v>
      </c>
      <c r="K16" s="60">
        <v>137</v>
      </c>
      <c r="L16" s="60">
        <v>8</v>
      </c>
      <c r="M16" s="60">
        <v>11</v>
      </c>
      <c r="N16" s="26">
        <v>0</v>
      </c>
      <c r="O16" s="60">
        <v>3</v>
      </c>
      <c r="P16" s="60">
        <v>31</v>
      </c>
      <c r="Q16" s="60">
        <v>4</v>
      </c>
      <c r="R16" s="61">
        <v>810</v>
      </c>
    </row>
    <row r="17" spans="1:18" ht="12.75" customHeight="1">
      <c r="A17" s="82" t="s">
        <v>130</v>
      </c>
      <c r="B17" s="60">
        <v>194</v>
      </c>
      <c r="C17" s="60">
        <v>32</v>
      </c>
      <c r="D17" s="60">
        <v>780</v>
      </c>
      <c r="E17" s="60">
        <v>6</v>
      </c>
      <c r="F17" s="60">
        <v>3</v>
      </c>
      <c r="G17" s="26">
        <v>6</v>
      </c>
      <c r="H17" s="26">
        <v>3</v>
      </c>
      <c r="I17" s="60">
        <v>12</v>
      </c>
      <c r="J17" s="60">
        <v>43</v>
      </c>
      <c r="K17" s="60">
        <v>103</v>
      </c>
      <c r="L17" s="26">
        <v>3</v>
      </c>
      <c r="M17" s="26">
        <v>3</v>
      </c>
      <c r="N17" s="60">
        <v>0</v>
      </c>
      <c r="O17" s="60">
        <v>5</v>
      </c>
      <c r="P17" s="60">
        <v>13</v>
      </c>
      <c r="Q17" s="60">
        <v>8</v>
      </c>
      <c r="R17" s="61">
        <v>1225</v>
      </c>
    </row>
    <row r="18" spans="1:18" s="14" customFormat="1" ht="25.5" customHeight="1">
      <c r="A18" s="78" t="s">
        <v>10</v>
      </c>
      <c r="B18" s="62">
        <v>3258</v>
      </c>
      <c r="C18" s="62">
        <v>9824</v>
      </c>
      <c r="D18" s="62">
        <v>5671</v>
      </c>
      <c r="E18" s="62">
        <v>1712</v>
      </c>
      <c r="F18" s="62">
        <v>589</v>
      </c>
      <c r="G18" s="62">
        <v>3097</v>
      </c>
      <c r="H18" s="62">
        <v>4164</v>
      </c>
      <c r="I18" s="62">
        <v>1559</v>
      </c>
      <c r="J18" s="62">
        <v>942</v>
      </c>
      <c r="K18" s="62">
        <v>6573</v>
      </c>
      <c r="L18" s="62">
        <v>845</v>
      </c>
      <c r="M18" s="62">
        <v>587</v>
      </c>
      <c r="N18" s="62">
        <v>210</v>
      </c>
      <c r="O18" s="62">
        <v>572</v>
      </c>
      <c r="P18" s="62">
        <v>3243</v>
      </c>
      <c r="Q18" s="62">
        <v>86</v>
      </c>
      <c r="R18" s="62">
        <v>43028</v>
      </c>
    </row>
    <row r="19" ht="12.75" customHeight="1">
      <c r="A19" s="75"/>
    </row>
    <row r="20" spans="2:18" ht="12.75" customHeight="1">
      <c r="B20" s="45"/>
      <c r="C20" s="45"/>
      <c r="D20" s="45"/>
      <c r="E20" s="45"/>
      <c r="F20" s="45"/>
      <c r="G20" s="45"/>
      <c r="H20" s="45"/>
      <c r="I20" s="45"/>
      <c r="J20" s="45"/>
      <c r="K20" s="45"/>
      <c r="L20" s="45"/>
      <c r="M20" s="45"/>
      <c r="N20" s="45"/>
      <c r="O20" s="45"/>
      <c r="P20" s="45"/>
      <c r="Q20" s="45"/>
      <c r="R20" s="45"/>
    </row>
    <row r="21" ht="12.75" customHeight="1">
      <c r="A21" s="53" t="str">
        <f>Contents!B35</f>
        <v>© Commonwealth of Australia 2019</v>
      </c>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sheetData>
  <sheetProtection sheet="1"/>
  <hyperlinks>
    <hyperlink ref="A21" r:id="rId1" display="© Commonwealth of Australia 2014"/>
  </hyperlinks>
  <printOptions/>
  <pageMargins left="0.7" right="0.7" top="0.75" bottom="0.75" header="0.3" footer="0.3"/>
  <pageSetup fitToHeight="0" fitToWidth="1" horizontalDpi="600" verticalDpi="600" orientation="landscape" paperSize="9" scale="59"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T5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4.25"/>
  <cols>
    <col min="1" max="1" width="18.25390625" style="0" customWidth="1"/>
    <col min="2" max="5" width="10.50390625" style="0" customWidth="1"/>
    <col min="6" max="6" width="12.125" style="0" customWidth="1"/>
    <col min="7" max="12" width="10.50390625" style="0" customWidth="1"/>
    <col min="13" max="13" width="10.875" style="0" customWidth="1"/>
    <col min="14" max="15" width="10.50390625" style="0" customWidth="1"/>
    <col min="16" max="16" width="12.00390625" style="0" customWidth="1"/>
    <col min="17" max="21" width="10.50390625" style="0" customWidth="1"/>
  </cols>
  <sheetData>
    <row r="1" spans="1:19" s="81" customFormat="1" ht="60" customHeight="1">
      <c r="A1" s="118" t="s">
        <v>117</v>
      </c>
      <c r="B1" s="119"/>
      <c r="C1" s="119"/>
      <c r="D1" s="119"/>
      <c r="E1" s="119"/>
      <c r="F1" s="119"/>
      <c r="G1" s="119"/>
      <c r="H1" s="119"/>
      <c r="I1" s="119"/>
      <c r="J1" s="119"/>
      <c r="K1" s="119"/>
      <c r="L1" s="119"/>
      <c r="M1" s="119"/>
      <c r="N1" s="119"/>
      <c r="O1" s="119"/>
      <c r="P1" s="119"/>
      <c r="Q1" s="119"/>
      <c r="R1" s="119"/>
      <c r="S1" s="120"/>
    </row>
    <row r="2" ht="15.75" customHeight="1">
      <c r="A2" s="69" t="str">
        <f>Contents!A2</f>
        <v>45170DO001_2019 Prisoners in Australia, 2019</v>
      </c>
    </row>
    <row r="3" spans="1:5" ht="15.75" customHeight="1">
      <c r="A3" s="2" t="str">
        <f>Contents!A3</f>
        <v>Released at 11:30 am (Canberra time) Thurs 5 Dec 2019</v>
      </c>
      <c r="E3" s="144"/>
    </row>
    <row r="4" ht="25.5" customHeight="1">
      <c r="A4" s="5" t="s">
        <v>111</v>
      </c>
    </row>
    <row r="5" spans="1:18" ht="59.25" customHeight="1">
      <c r="A5" s="6" t="s">
        <v>96</v>
      </c>
      <c r="B5" s="7" t="s">
        <v>68</v>
      </c>
      <c r="C5" s="7" t="s">
        <v>69</v>
      </c>
      <c r="D5" s="7" t="s">
        <v>70</v>
      </c>
      <c r="E5" s="7" t="s">
        <v>71</v>
      </c>
      <c r="F5" s="7" t="s">
        <v>72</v>
      </c>
      <c r="G5" s="7" t="s">
        <v>73</v>
      </c>
      <c r="H5" s="7" t="s">
        <v>74</v>
      </c>
      <c r="I5" s="7" t="s">
        <v>75</v>
      </c>
      <c r="J5" s="7" t="s">
        <v>76</v>
      </c>
      <c r="K5" s="7" t="s">
        <v>77</v>
      </c>
      <c r="L5" s="13" t="s">
        <v>78</v>
      </c>
      <c r="M5" s="13" t="s">
        <v>79</v>
      </c>
      <c r="N5" s="13" t="s">
        <v>80</v>
      </c>
      <c r="O5" s="13" t="s">
        <v>81</v>
      </c>
      <c r="P5" s="13" t="s">
        <v>82</v>
      </c>
      <c r="Q5" s="13" t="s">
        <v>83</v>
      </c>
      <c r="R5" s="13" t="s">
        <v>10</v>
      </c>
    </row>
    <row r="6" spans="1:18" ht="12.75" customHeight="1">
      <c r="A6" s="4" t="s">
        <v>29</v>
      </c>
      <c r="B6" s="9">
        <v>2540</v>
      </c>
      <c r="C6" s="9">
        <v>8634</v>
      </c>
      <c r="D6" s="9">
        <v>4482</v>
      </c>
      <c r="E6" s="9">
        <v>1546</v>
      </c>
      <c r="F6" s="9">
        <v>500</v>
      </c>
      <c r="G6" s="9">
        <v>2638</v>
      </c>
      <c r="H6" s="9">
        <v>3771</v>
      </c>
      <c r="I6" s="9">
        <v>1322</v>
      </c>
      <c r="J6" s="9">
        <v>714</v>
      </c>
      <c r="K6" s="9">
        <v>4130</v>
      </c>
      <c r="L6" s="9">
        <v>742</v>
      </c>
      <c r="M6" s="9">
        <v>520</v>
      </c>
      <c r="N6" s="9">
        <v>167</v>
      </c>
      <c r="O6" s="9">
        <v>500</v>
      </c>
      <c r="P6" s="9">
        <v>2890</v>
      </c>
      <c r="Q6" s="9">
        <v>42</v>
      </c>
      <c r="R6" s="9">
        <v>35228</v>
      </c>
    </row>
    <row r="7" spans="1:18" ht="12.75" customHeight="1">
      <c r="A7" s="4" t="s">
        <v>56</v>
      </c>
      <c r="B7" s="9">
        <v>88</v>
      </c>
      <c r="C7" s="9">
        <v>269</v>
      </c>
      <c r="D7" s="9">
        <v>148</v>
      </c>
      <c r="E7" s="9">
        <v>48</v>
      </c>
      <c r="F7" s="9">
        <v>15</v>
      </c>
      <c r="G7" s="9">
        <v>124</v>
      </c>
      <c r="H7" s="9">
        <v>90</v>
      </c>
      <c r="I7" s="9">
        <v>30</v>
      </c>
      <c r="J7" s="9">
        <v>23</v>
      </c>
      <c r="K7" s="9">
        <v>188</v>
      </c>
      <c r="L7" s="9">
        <v>17</v>
      </c>
      <c r="M7" s="9">
        <v>8</v>
      </c>
      <c r="N7" s="9">
        <v>6</v>
      </c>
      <c r="O7" s="9">
        <v>11</v>
      </c>
      <c r="P7" s="9">
        <v>32</v>
      </c>
      <c r="Q7" s="26">
        <v>0</v>
      </c>
      <c r="R7" s="9">
        <v>1107</v>
      </c>
    </row>
    <row r="8" spans="1:18" ht="12.75" customHeight="1">
      <c r="A8" s="4" t="s">
        <v>67</v>
      </c>
      <c r="B8" s="9">
        <v>42</v>
      </c>
      <c r="C8" s="9">
        <v>39</v>
      </c>
      <c r="D8" s="9">
        <v>17</v>
      </c>
      <c r="E8" s="9">
        <v>4</v>
      </c>
      <c r="F8" s="9">
        <v>0</v>
      </c>
      <c r="G8" s="9">
        <v>16</v>
      </c>
      <c r="H8" s="9">
        <v>20</v>
      </c>
      <c r="I8" s="9">
        <v>37</v>
      </c>
      <c r="J8" s="9">
        <v>8</v>
      </c>
      <c r="K8" s="9">
        <v>668</v>
      </c>
      <c r="L8" s="9">
        <v>6</v>
      </c>
      <c r="M8" s="26">
        <v>6</v>
      </c>
      <c r="N8" s="9">
        <v>0</v>
      </c>
      <c r="O8" s="9">
        <v>3</v>
      </c>
      <c r="P8" s="9">
        <v>31</v>
      </c>
      <c r="Q8" s="9">
        <v>4</v>
      </c>
      <c r="R8" s="9">
        <v>904</v>
      </c>
    </row>
    <row r="9" spans="1:18" ht="12.75" customHeight="1">
      <c r="A9" s="4" t="s">
        <v>30</v>
      </c>
      <c r="B9" s="9">
        <v>90</v>
      </c>
      <c r="C9" s="9">
        <v>61</v>
      </c>
      <c r="D9" s="9">
        <v>194</v>
      </c>
      <c r="E9" s="9">
        <v>15</v>
      </c>
      <c r="F9" s="9">
        <v>5</v>
      </c>
      <c r="G9" s="9">
        <v>27</v>
      </c>
      <c r="H9" s="9">
        <v>28</v>
      </c>
      <c r="I9" s="9">
        <v>14</v>
      </c>
      <c r="J9" s="9">
        <v>22</v>
      </c>
      <c r="K9" s="9">
        <v>112</v>
      </c>
      <c r="L9" s="9">
        <v>3</v>
      </c>
      <c r="M9" s="9">
        <v>7</v>
      </c>
      <c r="N9" s="26">
        <v>3</v>
      </c>
      <c r="O9" s="9">
        <v>3</v>
      </c>
      <c r="P9" s="9">
        <v>21</v>
      </c>
      <c r="Q9" s="9">
        <v>3</v>
      </c>
      <c r="R9" s="9">
        <v>621</v>
      </c>
    </row>
    <row r="10" spans="1:18" ht="12.75" customHeight="1">
      <c r="A10" s="4" t="s">
        <v>32</v>
      </c>
      <c r="B10" s="9">
        <v>39</v>
      </c>
      <c r="C10" s="9">
        <v>21</v>
      </c>
      <c r="D10" s="9">
        <v>33</v>
      </c>
      <c r="E10" s="9">
        <v>0</v>
      </c>
      <c r="F10" s="9">
        <v>4</v>
      </c>
      <c r="G10" s="9">
        <v>3</v>
      </c>
      <c r="H10" s="9">
        <v>9</v>
      </c>
      <c r="I10" s="9">
        <v>8</v>
      </c>
      <c r="J10" s="9">
        <v>9</v>
      </c>
      <c r="K10" s="9">
        <v>184</v>
      </c>
      <c r="L10" s="9">
        <v>0</v>
      </c>
      <c r="M10" s="9">
        <v>0</v>
      </c>
      <c r="N10" s="26">
        <v>0</v>
      </c>
      <c r="O10" s="9">
        <v>0</v>
      </c>
      <c r="P10" s="9">
        <v>10</v>
      </c>
      <c r="Q10" s="9">
        <v>6</v>
      </c>
      <c r="R10" s="9">
        <v>334</v>
      </c>
    </row>
    <row r="11" spans="1:18" ht="12.75" customHeight="1">
      <c r="A11" s="4" t="s">
        <v>33</v>
      </c>
      <c r="B11" s="9">
        <v>20</v>
      </c>
      <c r="C11" s="9">
        <v>78</v>
      </c>
      <c r="D11" s="9">
        <v>30</v>
      </c>
      <c r="E11" s="26">
        <v>5</v>
      </c>
      <c r="F11" s="26">
        <v>0</v>
      </c>
      <c r="G11" s="9">
        <v>43</v>
      </c>
      <c r="H11" s="9">
        <v>28</v>
      </c>
      <c r="I11" s="9">
        <v>3</v>
      </c>
      <c r="J11" s="9">
        <v>5</v>
      </c>
      <c r="K11" s="9">
        <v>3</v>
      </c>
      <c r="L11" s="9">
        <v>0</v>
      </c>
      <c r="M11" s="26">
        <v>3</v>
      </c>
      <c r="N11" s="26">
        <v>0</v>
      </c>
      <c r="O11" s="9">
        <v>3</v>
      </c>
      <c r="P11" s="9">
        <v>11</v>
      </c>
      <c r="Q11" s="9">
        <v>0</v>
      </c>
      <c r="R11" s="9">
        <v>240</v>
      </c>
    </row>
    <row r="12" spans="1:18" ht="12.75" customHeight="1">
      <c r="A12" s="4" t="s">
        <v>31</v>
      </c>
      <c r="B12" s="9">
        <v>10</v>
      </c>
      <c r="C12" s="9">
        <v>45</v>
      </c>
      <c r="D12" s="9">
        <v>30</v>
      </c>
      <c r="E12" s="9">
        <v>0</v>
      </c>
      <c r="F12" s="26">
        <v>6</v>
      </c>
      <c r="G12" s="9">
        <v>6</v>
      </c>
      <c r="H12" s="9">
        <v>15</v>
      </c>
      <c r="I12" s="9">
        <v>7</v>
      </c>
      <c r="J12" s="9">
        <v>11</v>
      </c>
      <c r="K12" s="9">
        <v>71</v>
      </c>
      <c r="L12" s="9">
        <v>10</v>
      </c>
      <c r="M12" s="9">
        <v>3</v>
      </c>
      <c r="N12" s="26">
        <v>3</v>
      </c>
      <c r="O12" s="9">
        <v>3</v>
      </c>
      <c r="P12" s="9">
        <v>26</v>
      </c>
      <c r="Q12" s="26">
        <v>0</v>
      </c>
      <c r="R12" s="9">
        <v>240</v>
      </c>
    </row>
    <row r="13" spans="1:18" ht="12.75" customHeight="1">
      <c r="A13" s="4" t="s">
        <v>107</v>
      </c>
      <c r="B13" s="9">
        <v>8</v>
      </c>
      <c r="C13" s="9">
        <v>8</v>
      </c>
      <c r="D13" s="9">
        <v>18</v>
      </c>
      <c r="E13" s="9">
        <v>0</v>
      </c>
      <c r="F13" s="26">
        <v>0</v>
      </c>
      <c r="G13" s="9">
        <v>3</v>
      </c>
      <c r="H13" s="9">
        <v>0</v>
      </c>
      <c r="I13" s="9">
        <v>11</v>
      </c>
      <c r="J13" s="9">
        <v>8</v>
      </c>
      <c r="K13" s="9">
        <v>107</v>
      </c>
      <c r="L13" s="9">
        <v>0</v>
      </c>
      <c r="M13" s="9">
        <v>0</v>
      </c>
      <c r="N13" s="26">
        <v>0</v>
      </c>
      <c r="O13" s="9">
        <v>0</v>
      </c>
      <c r="P13" s="9">
        <v>0</v>
      </c>
      <c r="Q13" s="26">
        <v>3</v>
      </c>
      <c r="R13" s="9">
        <v>175</v>
      </c>
    </row>
    <row r="14" spans="1:18" ht="12.75" customHeight="1">
      <c r="A14" s="4" t="s">
        <v>65</v>
      </c>
      <c r="B14" s="12">
        <v>22</v>
      </c>
      <c r="C14" s="12">
        <v>21</v>
      </c>
      <c r="D14" s="12">
        <v>13</v>
      </c>
      <c r="E14" s="12">
        <v>4</v>
      </c>
      <c r="F14" s="12">
        <v>6</v>
      </c>
      <c r="G14" s="12">
        <v>17</v>
      </c>
      <c r="H14" s="12">
        <v>7</v>
      </c>
      <c r="I14" s="12">
        <v>0</v>
      </c>
      <c r="J14" s="12">
        <v>10</v>
      </c>
      <c r="K14" s="12">
        <v>35</v>
      </c>
      <c r="L14" s="12">
        <v>4</v>
      </c>
      <c r="M14" s="12">
        <v>3</v>
      </c>
      <c r="N14" s="26">
        <v>0</v>
      </c>
      <c r="O14" s="12">
        <v>0</v>
      </c>
      <c r="P14" s="12">
        <v>21</v>
      </c>
      <c r="Q14" s="26">
        <v>0</v>
      </c>
      <c r="R14" s="12">
        <v>157</v>
      </c>
    </row>
    <row r="15" spans="1:18" ht="12.75" customHeight="1">
      <c r="A15" s="4" t="s">
        <v>131</v>
      </c>
      <c r="B15" s="12">
        <v>5</v>
      </c>
      <c r="C15" s="12">
        <v>39</v>
      </c>
      <c r="D15" s="12">
        <v>26</v>
      </c>
      <c r="E15" s="12">
        <v>4</v>
      </c>
      <c r="F15" s="12">
        <v>3</v>
      </c>
      <c r="G15" s="12">
        <v>9</v>
      </c>
      <c r="H15" s="12">
        <v>9</v>
      </c>
      <c r="I15" s="12">
        <v>11</v>
      </c>
      <c r="J15" s="12">
        <v>10</v>
      </c>
      <c r="K15" s="12">
        <v>18</v>
      </c>
      <c r="L15" s="12">
        <v>0</v>
      </c>
      <c r="M15" s="12">
        <v>0</v>
      </c>
      <c r="N15" s="26">
        <v>0</v>
      </c>
      <c r="O15" s="12">
        <v>4</v>
      </c>
      <c r="P15" s="12">
        <v>10</v>
      </c>
      <c r="Q15" s="26">
        <v>0</v>
      </c>
      <c r="R15" s="12">
        <v>143</v>
      </c>
    </row>
    <row r="16" spans="1:18" ht="12.75" customHeight="1">
      <c r="A16" s="4" t="s">
        <v>142</v>
      </c>
      <c r="B16" s="12">
        <v>19</v>
      </c>
      <c r="C16" s="12">
        <v>14</v>
      </c>
      <c r="D16" s="12">
        <v>47</v>
      </c>
      <c r="E16" s="12">
        <v>5</v>
      </c>
      <c r="F16" s="12">
        <v>3</v>
      </c>
      <c r="G16" s="12">
        <v>0</v>
      </c>
      <c r="H16" s="12">
        <v>10</v>
      </c>
      <c r="I16" s="12">
        <v>0</v>
      </c>
      <c r="J16" s="12">
        <v>13</v>
      </c>
      <c r="K16" s="12">
        <v>17</v>
      </c>
      <c r="L16" s="12">
        <v>0</v>
      </c>
      <c r="M16" s="12">
        <v>0</v>
      </c>
      <c r="N16" s="26">
        <v>0</v>
      </c>
      <c r="O16" s="12">
        <v>0</v>
      </c>
      <c r="P16" s="12">
        <v>8</v>
      </c>
      <c r="Q16" s="26">
        <v>0</v>
      </c>
      <c r="R16" s="12">
        <v>135</v>
      </c>
    </row>
    <row r="17" spans="1:20" ht="12.75" customHeight="1">
      <c r="A17" s="4" t="s">
        <v>9</v>
      </c>
      <c r="B17" s="12">
        <v>318</v>
      </c>
      <c r="C17" s="12">
        <v>452</v>
      </c>
      <c r="D17" s="12">
        <v>528</v>
      </c>
      <c r="E17" s="12">
        <v>64</v>
      </c>
      <c r="F17" s="12">
        <v>33</v>
      </c>
      <c r="G17" s="12">
        <v>180</v>
      </c>
      <c r="H17" s="12">
        <v>160</v>
      </c>
      <c r="I17" s="12">
        <v>114</v>
      </c>
      <c r="J17" s="12">
        <v>104</v>
      </c>
      <c r="K17" s="12">
        <v>930</v>
      </c>
      <c r="L17" s="12">
        <v>47</v>
      </c>
      <c r="M17" s="12">
        <v>29</v>
      </c>
      <c r="N17" s="12">
        <v>23</v>
      </c>
      <c r="O17" s="12">
        <v>35</v>
      </c>
      <c r="P17" s="12">
        <v>154</v>
      </c>
      <c r="Q17" s="12">
        <v>23</v>
      </c>
      <c r="R17" s="9">
        <v>3198</v>
      </c>
      <c r="T17" s="45"/>
    </row>
    <row r="18" spans="1:18" ht="25.5" customHeight="1">
      <c r="A18" s="3" t="s">
        <v>10</v>
      </c>
      <c r="B18" s="93">
        <v>3258</v>
      </c>
      <c r="C18" s="93">
        <v>9824</v>
      </c>
      <c r="D18" s="93">
        <v>5671</v>
      </c>
      <c r="E18" s="93">
        <v>1712</v>
      </c>
      <c r="F18" s="94">
        <v>589</v>
      </c>
      <c r="G18" s="93">
        <v>3097</v>
      </c>
      <c r="H18" s="93">
        <v>4164</v>
      </c>
      <c r="I18" s="93">
        <v>1559</v>
      </c>
      <c r="J18" s="94">
        <v>942</v>
      </c>
      <c r="K18" s="93">
        <v>6573</v>
      </c>
      <c r="L18" s="94">
        <v>845</v>
      </c>
      <c r="M18" s="94">
        <v>587</v>
      </c>
      <c r="N18" s="94">
        <v>210</v>
      </c>
      <c r="O18" s="94">
        <v>572</v>
      </c>
      <c r="P18" s="93">
        <v>3243</v>
      </c>
      <c r="Q18" s="94">
        <v>86</v>
      </c>
      <c r="R18" s="93">
        <v>43028</v>
      </c>
    </row>
    <row r="19" ht="12.75" customHeight="1">
      <c r="R19" s="14"/>
    </row>
    <row r="20" ht="12.75" customHeight="1">
      <c r="R20" s="45"/>
    </row>
    <row r="21" ht="12.75" customHeight="1">
      <c r="A21" s="53" t="str">
        <f>Contents!B35</f>
        <v>© Commonwealth of Australia 2019</v>
      </c>
    </row>
    <row r="22" ht="12.75" customHeight="1"/>
    <row r="23" spans="3:19" ht="12.75" customHeight="1">
      <c r="C23" s="136"/>
      <c r="R23" s="45"/>
      <c r="S23" s="45"/>
    </row>
    <row r="24" ht="12.75" customHeight="1"/>
    <row r="25" spans="3:19" ht="12.75" customHeight="1">
      <c r="C25" s="45"/>
      <c r="D25" s="45"/>
      <c r="F25" s="45"/>
      <c r="H25" s="45"/>
      <c r="I25" s="45"/>
      <c r="J25" s="45"/>
      <c r="L25" s="45"/>
      <c r="Q25" s="45"/>
      <c r="S25" s="45"/>
    </row>
    <row r="26" spans="5:19" ht="12.75" customHeight="1">
      <c r="E26" s="81"/>
      <c r="S26" s="45"/>
    </row>
    <row r="27" ht="12.75" customHeight="1"/>
    <row r="28" ht="12.75" customHeight="1"/>
    <row r="29" ht="12.75" customHeight="1"/>
    <row r="30" spans="2:20" ht="12.75" customHeight="1">
      <c r="B30" s="45"/>
      <c r="C30" s="45"/>
      <c r="D30" s="45"/>
      <c r="G30" s="45"/>
      <c r="H30" s="45"/>
      <c r="I30" s="45"/>
      <c r="K30" s="45"/>
      <c r="P30" s="45"/>
      <c r="S30" s="45"/>
      <c r="T30" s="45"/>
    </row>
    <row r="31" spans="3:20" ht="12.75" customHeight="1">
      <c r="C31" s="45"/>
      <c r="D31" s="45"/>
      <c r="F31" s="45"/>
      <c r="G31" s="45"/>
      <c r="H31" s="45"/>
      <c r="I31" s="45"/>
      <c r="J31" s="45"/>
      <c r="K31" s="45"/>
      <c r="S31" s="45"/>
      <c r="T31" s="45"/>
    </row>
    <row r="32" ht="12.75" customHeight="1"/>
    <row r="33" ht="12.75" customHeight="1"/>
    <row r="34" ht="12.75" customHeight="1"/>
    <row r="35" ht="12.75" customHeight="1"/>
    <row r="36" ht="12.75" customHeight="1"/>
    <row r="37" ht="12.75" customHeight="1"/>
    <row r="38" ht="12.75" customHeight="1"/>
    <row r="39" ht="12.75" customHeight="1"/>
    <row r="40" ht="12.75" customHeight="1">
      <c r="T40" s="45"/>
    </row>
    <row r="41" ht="12.75" customHeight="1"/>
    <row r="42" spans="2:20" ht="12.75" customHeight="1">
      <c r="B42" s="45"/>
      <c r="C42" s="45"/>
      <c r="D42" s="45"/>
      <c r="E42" s="45"/>
      <c r="G42" s="45"/>
      <c r="H42" s="45"/>
      <c r="I42" s="45"/>
      <c r="K42" s="45"/>
      <c r="P42" s="45"/>
      <c r="T42" s="45"/>
    </row>
    <row r="43" ht="12.75" customHeight="1"/>
    <row r="44" ht="12.75" customHeight="1"/>
    <row r="45" ht="12.75" customHeight="1"/>
    <row r="46" spans="2:18" ht="12.75" customHeight="1">
      <c r="B46" s="45"/>
      <c r="C46" s="45"/>
      <c r="D46" s="45"/>
      <c r="E46" s="45"/>
      <c r="F46" s="45"/>
      <c r="G46" s="45"/>
      <c r="H46" s="45"/>
      <c r="I46" s="45"/>
      <c r="J46" s="45"/>
      <c r="K46" s="45"/>
      <c r="L46" s="45"/>
      <c r="M46" s="45"/>
      <c r="N46" s="45"/>
      <c r="O46" s="45"/>
      <c r="P46" s="45"/>
      <c r="Q46" s="45"/>
      <c r="R46" s="45"/>
    </row>
    <row r="47" spans="2:18" ht="12.75" customHeight="1">
      <c r="B47" s="45"/>
      <c r="C47" s="45"/>
      <c r="D47" s="45"/>
      <c r="E47" s="45"/>
      <c r="F47" s="45"/>
      <c r="G47" s="45"/>
      <c r="H47" s="45"/>
      <c r="I47" s="45"/>
      <c r="J47" s="45"/>
      <c r="K47" s="45"/>
      <c r="L47" s="45"/>
      <c r="M47" s="45"/>
      <c r="N47" s="45"/>
      <c r="O47" s="45"/>
      <c r="P47" s="45"/>
      <c r="Q47" s="45"/>
      <c r="R47" s="45"/>
    </row>
    <row r="48" spans="2:18" ht="12.75" customHeight="1">
      <c r="B48" s="45"/>
      <c r="C48" s="45"/>
      <c r="D48" s="45"/>
      <c r="E48" s="45"/>
      <c r="F48" s="45"/>
      <c r="G48" s="45"/>
      <c r="H48" s="45"/>
      <c r="I48" s="45"/>
      <c r="J48" s="45"/>
      <c r="K48" s="45"/>
      <c r="L48" s="45"/>
      <c r="M48" s="45"/>
      <c r="N48" s="45"/>
      <c r="O48" s="45"/>
      <c r="P48" s="45"/>
      <c r="Q48" s="45"/>
      <c r="R48" s="45"/>
    </row>
    <row r="49" spans="2:18" ht="12.75" customHeight="1">
      <c r="B49" s="45"/>
      <c r="C49" s="45"/>
      <c r="D49" s="45"/>
      <c r="E49" s="45"/>
      <c r="F49" s="45"/>
      <c r="G49" s="45"/>
      <c r="H49" s="45"/>
      <c r="I49" s="45"/>
      <c r="J49" s="45"/>
      <c r="K49" s="45"/>
      <c r="L49" s="45"/>
      <c r="M49" s="45"/>
      <c r="N49" s="45"/>
      <c r="O49" s="45"/>
      <c r="P49" s="45"/>
      <c r="Q49" s="45"/>
      <c r="R49" s="45"/>
    </row>
    <row r="50" spans="2:18" ht="12.75" customHeight="1">
      <c r="B50" s="45"/>
      <c r="C50" s="45"/>
      <c r="D50" s="45"/>
      <c r="E50" s="45"/>
      <c r="F50" s="45"/>
      <c r="G50" s="45"/>
      <c r="H50" s="45"/>
      <c r="I50" s="45"/>
      <c r="J50" s="45"/>
      <c r="K50" s="45"/>
      <c r="L50" s="45"/>
      <c r="M50" s="45"/>
      <c r="N50" s="45"/>
      <c r="O50" s="45"/>
      <c r="P50" s="45"/>
      <c r="Q50" s="45"/>
      <c r="R50" s="45"/>
    </row>
    <row r="51" spans="2:18" ht="12.75" customHeight="1">
      <c r="B51" s="45"/>
      <c r="C51" s="45"/>
      <c r="D51" s="45"/>
      <c r="E51" s="45"/>
      <c r="F51" s="45"/>
      <c r="G51" s="45"/>
      <c r="H51" s="45"/>
      <c r="I51" s="45"/>
      <c r="J51" s="45"/>
      <c r="K51" s="45"/>
      <c r="L51" s="45"/>
      <c r="M51" s="45"/>
      <c r="N51" s="45"/>
      <c r="O51" s="45"/>
      <c r="P51" s="45"/>
      <c r="Q51" s="45"/>
      <c r="R51" s="45"/>
    </row>
    <row r="52" spans="2:18" ht="12.75" customHeight="1">
      <c r="B52" s="45"/>
      <c r="C52" s="45"/>
      <c r="D52" s="45"/>
      <c r="E52" s="45"/>
      <c r="F52" s="45"/>
      <c r="G52" s="45"/>
      <c r="H52" s="45"/>
      <c r="I52" s="45"/>
      <c r="J52" s="45"/>
      <c r="K52" s="45"/>
      <c r="L52" s="45"/>
      <c r="M52" s="45"/>
      <c r="N52" s="45"/>
      <c r="O52" s="45"/>
      <c r="P52" s="45"/>
      <c r="Q52" s="45"/>
      <c r="R52" s="45"/>
    </row>
    <row r="53" spans="2:18" ht="12.75" customHeight="1">
      <c r="B53" s="45"/>
      <c r="C53" s="45"/>
      <c r="D53" s="45"/>
      <c r="E53" s="45"/>
      <c r="F53" s="45"/>
      <c r="G53" s="45"/>
      <c r="H53" s="45"/>
      <c r="I53" s="45"/>
      <c r="J53" s="45"/>
      <c r="K53" s="45"/>
      <c r="L53" s="45"/>
      <c r="M53" s="45"/>
      <c r="N53" s="45"/>
      <c r="O53" s="45"/>
      <c r="P53" s="45"/>
      <c r="Q53" s="45"/>
      <c r="R53" s="45"/>
    </row>
    <row r="54" spans="2:18" ht="12.75" customHeight="1">
      <c r="B54" s="45"/>
      <c r="C54" s="45"/>
      <c r="D54" s="45"/>
      <c r="E54" s="45"/>
      <c r="F54" s="45"/>
      <c r="G54" s="45"/>
      <c r="H54" s="45"/>
      <c r="I54" s="45"/>
      <c r="J54" s="45"/>
      <c r="K54" s="45"/>
      <c r="L54" s="45"/>
      <c r="M54" s="45"/>
      <c r="N54" s="45"/>
      <c r="O54" s="45"/>
      <c r="P54" s="45"/>
      <c r="Q54" s="45"/>
      <c r="R54" s="45"/>
    </row>
    <row r="55" spans="2:19" ht="14.25">
      <c r="B55" s="45"/>
      <c r="C55" s="45"/>
      <c r="D55" s="45"/>
      <c r="E55" s="45"/>
      <c r="F55" s="45"/>
      <c r="G55" s="45"/>
      <c r="H55" s="45"/>
      <c r="I55" s="45"/>
      <c r="J55" s="45"/>
      <c r="K55" s="45"/>
      <c r="L55" s="45"/>
      <c r="M55" s="45"/>
      <c r="N55" s="45"/>
      <c r="O55" s="45"/>
      <c r="P55" s="45"/>
      <c r="Q55" s="45"/>
      <c r="R55" s="45"/>
      <c r="S55" s="45"/>
    </row>
    <row r="56" spans="2:19" ht="14.25">
      <c r="B56" s="45"/>
      <c r="C56" s="45"/>
      <c r="D56" s="45"/>
      <c r="E56" s="45"/>
      <c r="F56" s="45"/>
      <c r="G56" s="45"/>
      <c r="H56" s="45"/>
      <c r="I56" s="45"/>
      <c r="J56" s="45"/>
      <c r="K56" s="45"/>
      <c r="L56" s="45"/>
      <c r="M56" s="45"/>
      <c r="N56" s="45"/>
      <c r="O56" s="45"/>
      <c r="P56" s="45"/>
      <c r="Q56" s="45"/>
      <c r="R56" s="45"/>
      <c r="S56" s="45"/>
    </row>
    <row r="57" spans="2:18" ht="14.25">
      <c r="B57" s="45"/>
      <c r="C57" s="45"/>
      <c r="D57" s="45"/>
      <c r="E57" s="45"/>
      <c r="F57" s="45"/>
      <c r="G57" s="45"/>
      <c r="H57" s="45"/>
      <c r="I57" s="45"/>
      <c r="J57" s="45"/>
      <c r="K57" s="45"/>
      <c r="L57" s="45"/>
      <c r="M57" s="45"/>
      <c r="N57" s="45"/>
      <c r="O57" s="45"/>
      <c r="P57" s="45"/>
      <c r="Q57" s="45"/>
      <c r="R57" s="45"/>
    </row>
    <row r="58" spans="2:18" ht="14.25">
      <c r="B58" s="45"/>
      <c r="C58" s="45"/>
      <c r="D58" s="45"/>
      <c r="E58" s="45"/>
      <c r="F58" s="45"/>
      <c r="G58" s="45"/>
      <c r="H58" s="45"/>
      <c r="I58" s="45"/>
      <c r="J58" s="45"/>
      <c r="K58" s="45"/>
      <c r="L58" s="45"/>
      <c r="M58" s="45"/>
      <c r="N58" s="45"/>
      <c r="O58" s="45"/>
      <c r="P58" s="45"/>
      <c r="Q58" s="45"/>
      <c r="R58" s="45"/>
    </row>
  </sheetData>
  <sheetProtection sheet="1"/>
  <hyperlinks>
    <hyperlink ref="A21" r:id="rId1" display="© Commonwealth of Australia 2014"/>
  </hyperlinks>
  <printOptions/>
  <pageMargins left="0.7" right="0.7" top="0.75" bottom="0.75" header="0.3" footer="0.3"/>
  <pageSetup fitToHeight="0" fitToWidth="1" horizontalDpi="600" verticalDpi="600" orientation="landscape" paperSize="9" scale="57"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44.25390625" style="0" customWidth="1"/>
    <col min="2" max="11" width="8.625" style="0" customWidth="1"/>
  </cols>
  <sheetData>
    <row r="1" spans="1:14" s="81" customFormat="1" ht="60" customHeight="1">
      <c r="A1" s="118" t="s">
        <v>117</v>
      </c>
      <c r="B1" s="119"/>
      <c r="C1" s="119"/>
      <c r="D1" s="119"/>
      <c r="E1" s="119"/>
      <c r="F1" s="119"/>
      <c r="G1" s="119"/>
      <c r="H1" s="119"/>
      <c r="I1" s="119"/>
      <c r="J1" s="119"/>
      <c r="K1" s="117"/>
      <c r="M1" s="115"/>
      <c r="N1" s="116"/>
    </row>
    <row r="2" ht="15.75" customHeight="1">
      <c r="A2" s="69" t="str">
        <f>Contents!A2</f>
        <v>45170DO001_2019 Prisoners in Australia, 2019</v>
      </c>
    </row>
    <row r="3" spans="1:3" ht="15.75" customHeight="1">
      <c r="A3" s="2" t="str">
        <f>Contents!A3</f>
        <v>Released at 11:30 am (Canberra time) Thurs 5 Dec 2019</v>
      </c>
      <c r="C3" s="144"/>
    </row>
    <row r="4" ht="25.5" customHeight="1">
      <c r="A4" s="5" t="s">
        <v>112</v>
      </c>
    </row>
    <row r="5" spans="1:10" ht="12.75" customHeight="1">
      <c r="A5" s="6"/>
      <c r="B5" s="158" t="s">
        <v>17</v>
      </c>
      <c r="C5" s="158"/>
      <c r="D5" s="158"/>
      <c r="E5" s="158" t="s">
        <v>18</v>
      </c>
      <c r="F5" s="158"/>
      <c r="G5" s="158"/>
      <c r="H5" s="158" t="s">
        <v>10</v>
      </c>
      <c r="I5" s="158"/>
      <c r="J5" s="158"/>
    </row>
    <row r="6" spans="1:10" ht="12.75" customHeight="1">
      <c r="A6" s="6" t="s">
        <v>97</v>
      </c>
      <c r="B6" s="7" t="s">
        <v>12</v>
      </c>
      <c r="C6" s="7" t="s">
        <v>13</v>
      </c>
      <c r="D6" s="7" t="s">
        <v>27</v>
      </c>
      <c r="E6" s="7" t="s">
        <v>12</v>
      </c>
      <c r="F6" s="7" t="s">
        <v>13</v>
      </c>
      <c r="G6" s="7" t="s">
        <v>27</v>
      </c>
      <c r="H6" s="7" t="s">
        <v>12</v>
      </c>
      <c r="I6" s="7" t="s">
        <v>13</v>
      </c>
      <c r="J6" s="7" t="s">
        <v>27</v>
      </c>
    </row>
    <row r="7" spans="1:10" ht="12.75" customHeight="1">
      <c r="A7" s="6" t="s">
        <v>68</v>
      </c>
      <c r="B7" s="9">
        <v>2338</v>
      </c>
      <c r="C7" s="9">
        <v>209</v>
      </c>
      <c r="D7" s="9">
        <v>2551</v>
      </c>
      <c r="E7" s="9">
        <v>615</v>
      </c>
      <c r="F7" s="9">
        <v>91</v>
      </c>
      <c r="G7" s="9">
        <v>710</v>
      </c>
      <c r="H7" s="9">
        <v>2957</v>
      </c>
      <c r="I7" s="9">
        <v>306</v>
      </c>
      <c r="J7" s="9">
        <v>3258</v>
      </c>
    </row>
    <row r="8" spans="1:10" ht="12.75" customHeight="1">
      <c r="A8" s="6" t="s">
        <v>69</v>
      </c>
      <c r="B8" s="9">
        <v>4912</v>
      </c>
      <c r="C8" s="9">
        <v>285</v>
      </c>
      <c r="D8" s="9">
        <v>5192</v>
      </c>
      <c r="E8" s="9">
        <v>4236</v>
      </c>
      <c r="F8" s="9">
        <v>396</v>
      </c>
      <c r="G8" s="9">
        <v>4626</v>
      </c>
      <c r="H8" s="9">
        <v>9144</v>
      </c>
      <c r="I8" s="9">
        <v>677</v>
      </c>
      <c r="J8" s="9">
        <v>9824</v>
      </c>
    </row>
    <row r="9" spans="1:10" ht="12.75" customHeight="1">
      <c r="A9" s="6" t="s">
        <v>70</v>
      </c>
      <c r="B9" s="9">
        <v>4230</v>
      </c>
      <c r="C9" s="9">
        <v>40</v>
      </c>
      <c r="D9" s="9">
        <v>4270</v>
      </c>
      <c r="E9" s="9">
        <v>1370</v>
      </c>
      <c r="F9" s="9">
        <v>27</v>
      </c>
      <c r="G9" s="9">
        <v>1394</v>
      </c>
      <c r="H9" s="9">
        <v>5603</v>
      </c>
      <c r="I9" s="9">
        <v>70</v>
      </c>
      <c r="J9" s="9">
        <v>5671</v>
      </c>
    </row>
    <row r="10" spans="1:10" ht="12.75" customHeight="1">
      <c r="A10" s="6" t="s">
        <v>71</v>
      </c>
      <c r="B10" s="9">
        <v>1024</v>
      </c>
      <c r="C10" s="9">
        <v>77</v>
      </c>
      <c r="D10" s="9">
        <v>1098</v>
      </c>
      <c r="E10" s="9">
        <v>544</v>
      </c>
      <c r="F10" s="9">
        <v>66</v>
      </c>
      <c r="G10" s="9">
        <v>612</v>
      </c>
      <c r="H10" s="9">
        <v>1572</v>
      </c>
      <c r="I10" s="9">
        <v>136</v>
      </c>
      <c r="J10" s="9">
        <v>1712</v>
      </c>
    </row>
    <row r="11" spans="1:10" ht="12.75" customHeight="1">
      <c r="A11" s="6" t="s">
        <v>72</v>
      </c>
      <c r="B11" s="9">
        <v>323</v>
      </c>
      <c r="C11" s="9">
        <v>18</v>
      </c>
      <c r="D11" s="9">
        <v>340</v>
      </c>
      <c r="E11" s="9">
        <v>217</v>
      </c>
      <c r="F11" s="9">
        <v>28</v>
      </c>
      <c r="G11" s="9">
        <v>248</v>
      </c>
      <c r="H11" s="9">
        <v>547</v>
      </c>
      <c r="I11" s="9">
        <v>44</v>
      </c>
      <c r="J11" s="9">
        <v>589</v>
      </c>
    </row>
    <row r="12" spans="1:10" ht="12.75" customHeight="1">
      <c r="A12" s="6" t="s">
        <v>73</v>
      </c>
      <c r="B12" s="9">
        <v>1953</v>
      </c>
      <c r="C12" s="9">
        <v>125</v>
      </c>
      <c r="D12" s="9">
        <v>2076</v>
      </c>
      <c r="E12" s="9">
        <v>910</v>
      </c>
      <c r="F12" s="9">
        <v>113</v>
      </c>
      <c r="G12" s="9">
        <v>1018</v>
      </c>
      <c r="H12" s="9">
        <v>2859</v>
      </c>
      <c r="I12" s="9">
        <v>235</v>
      </c>
      <c r="J12" s="9">
        <v>3097</v>
      </c>
    </row>
    <row r="13" spans="1:10" ht="12.75" customHeight="1">
      <c r="A13" s="6" t="s">
        <v>104</v>
      </c>
      <c r="B13" s="9">
        <v>2878</v>
      </c>
      <c r="C13" s="9">
        <v>233</v>
      </c>
      <c r="D13" s="9">
        <v>3112</v>
      </c>
      <c r="E13" s="9">
        <v>940</v>
      </c>
      <c r="F13" s="9">
        <v>112</v>
      </c>
      <c r="G13" s="9">
        <v>1049</v>
      </c>
      <c r="H13" s="9">
        <v>3822</v>
      </c>
      <c r="I13" s="9">
        <v>343</v>
      </c>
      <c r="J13" s="9">
        <v>4164</v>
      </c>
    </row>
    <row r="14" spans="1:10" ht="12.75" customHeight="1">
      <c r="A14" s="6" t="s">
        <v>75</v>
      </c>
      <c r="B14" s="9">
        <v>858</v>
      </c>
      <c r="C14" s="9">
        <v>163</v>
      </c>
      <c r="D14" s="9">
        <v>1019</v>
      </c>
      <c r="E14" s="9">
        <v>443</v>
      </c>
      <c r="F14" s="9">
        <v>96</v>
      </c>
      <c r="G14" s="9">
        <v>540</v>
      </c>
      <c r="H14" s="9">
        <v>1302</v>
      </c>
      <c r="I14" s="9">
        <v>262</v>
      </c>
      <c r="J14" s="9">
        <v>1559</v>
      </c>
    </row>
    <row r="15" spans="1:10" ht="12.75" customHeight="1">
      <c r="A15" s="6" t="s">
        <v>76</v>
      </c>
      <c r="B15" s="9">
        <v>457</v>
      </c>
      <c r="C15" s="9">
        <v>186</v>
      </c>
      <c r="D15" s="9">
        <v>642</v>
      </c>
      <c r="E15" s="9">
        <v>232</v>
      </c>
      <c r="F15" s="9">
        <v>64</v>
      </c>
      <c r="G15" s="9">
        <v>295</v>
      </c>
      <c r="H15" s="9">
        <v>695</v>
      </c>
      <c r="I15" s="9">
        <v>245</v>
      </c>
      <c r="J15" s="9">
        <v>942</v>
      </c>
    </row>
    <row r="16" spans="1:10" ht="12.75" customHeight="1">
      <c r="A16" s="6" t="s">
        <v>77</v>
      </c>
      <c r="B16" s="9">
        <v>3755</v>
      </c>
      <c r="C16" s="9">
        <v>477</v>
      </c>
      <c r="D16" s="9">
        <v>4230</v>
      </c>
      <c r="E16" s="9">
        <v>2067</v>
      </c>
      <c r="F16" s="9">
        <v>278</v>
      </c>
      <c r="G16" s="9">
        <v>2348</v>
      </c>
      <c r="H16" s="9">
        <v>5821</v>
      </c>
      <c r="I16" s="9">
        <v>755</v>
      </c>
      <c r="J16" s="9">
        <v>6573</v>
      </c>
    </row>
    <row r="17" spans="1:10" ht="12.75" customHeight="1">
      <c r="A17" s="6" t="s">
        <v>78</v>
      </c>
      <c r="B17" s="9">
        <v>365</v>
      </c>
      <c r="C17" s="9">
        <v>12</v>
      </c>
      <c r="D17" s="9">
        <v>374</v>
      </c>
      <c r="E17" s="9">
        <v>438</v>
      </c>
      <c r="F17" s="9">
        <v>29</v>
      </c>
      <c r="G17" s="9">
        <v>466</v>
      </c>
      <c r="H17" s="9">
        <v>806</v>
      </c>
      <c r="I17" s="9">
        <v>40</v>
      </c>
      <c r="J17" s="9">
        <v>845</v>
      </c>
    </row>
    <row r="18" spans="1:10" ht="12.75" customHeight="1">
      <c r="A18" s="6" t="s">
        <v>79</v>
      </c>
      <c r="B18" s="9">
        <v>384</v>
      </c>
      <c r="C18" s="9">
        <v>26</v>
      </c>
      <c r="D18" s="9">
        <v>413</v>
      </c>
      <c r="E18" s="9">
        <v>156</v>
      </c>
      <c r="F18" s="9">
        <v>14</v>
      </c>
      <c r="G18" s="9">
        <v>173</v>
      </c>
      <c r="H18" s="9">
        <v>545</v>
      </c>
      <c r="I18" s="9">
        <v>43</v>
      </c>
      <c r="J18" s="9">
        <v>587</v>
      </c>
    </row>
    <row r="19" spans="1:10" ht="12.75" customHeight="1">
      <c r="A19" s="6" t="s">
        <v>80</v>
      </c>
      <c r="B19" s="9">
        <v>166</v>
      </c>
      <c r="C19" s="37">
        <v>10</v>
      </c>
      <c r="D19" s="9">
        <v>176</v>
      </c>
      <c r="E19" s="9">
        <v>32</v>
      </c>
      <c r="F19" s="37">
        <v>3</v>
      </c>
      <c r="G19" s="9">
        <v>41</v>
      </c>
      <c r="H19" s="9">
        <v>203</v>
      </c>
      <c r="I19" s="9">
        <v>12</v>
      </c>
      <c r="J19" s="9">
        <v>210</v>
      </c>
    </row>
    <row r="20" spans="1:10" ht="12.75" customHeight="1">
      <c r="A20" s="6" t="s">
        <v>81</v>
      </c>
      <c r="B20" s="9">
        <v>481</v>
      </c>
      <c r="C20" s="9">
        <v>37</v>
      </c>
      <c r="D20" s="9">
        <v>518</v>
      </c>
      <c r="E20" s="9">
        <v>45</v>
      </c>
      <c r="F20" s="9">
        <v>7</v>
      </c>
      <c r="G20" s="9">
        <v>50</v>
      </c>
      <c r="H20" s="9">
        <v>525</v>
      </c>
      <c r="I20" s="9">
        <v>45</v>
      </c>
      <c r="J20" s="9">
        <v>572</v>
      </c>
    </row>
    <row r="21" spans="1:10" ht="25.5" customHeight="1">
      <c r="A21" s="6" t="s">
        <v>105</v>
      </c>
      <c r="B21" s="9">
        <v>2444</v>
      </c>
      <c r="C21" s="9">
        <v>211</v>
      </c>
      <c r="D21" s="9">
        <v>2654</v>
      </c>
      <c r="E21" s="9">
        <v>531</v>
      </c>
      <c r="F21" s="9">
        <v>60</v>
      </c>
      <c r="G21" s="9">
        <v>593</v>
      </c>
      <c r="H21" s="9">
        <v>2977</v>
      </c>
      <c r="I21" s="9">
        <v>268</v>
      </c>
      <c r="J21" s="9">
        <v>3243</v>
      </c>
    </row>
    <row r="22" spans="1:10" ht="12.75" customHeight="1">
      <c r="A22" s="6" t="s">
        <v>83</v>
      </c>
      <c r="B22" s="9">
        <v>38</v>
      </c>
      <c r="C22" s="37">
        <v>6</v>
      </c>
      <c r="D22" s="9">
        <v>40</v>
      </c>
      <c r="E22" s="9">
        <v>32</v>
      </c>
      <c r="F22" s="37">
        <v>9</v>
      </c>
      <c r="G22" s="9">
        <v>39</v>
      </c>
      <c r="H22" s="9">
        <v>72</v>
      </c>
      <c r="I22" s="9">
        <v>9</v>
      </c>
      <c r="J22" s="9">
        <v>86</v>
      </c>
    </row>
    <row r="23" spans="1:13" ht="25.5" customHeight="1">
      <c r="A23" s="78" t="s">
        <v>10</v>
      </c>
      <c r="B23" s="28">
        <v>26605</v>
      </c>
      <c r="C23" s="28">
        <v>2117</v>
      </c>
      <c r="D23" s="28">
        <v>28721</v>
      </c>
      <c r="E23" s="28">
        <v>12834</v>
      </c>
      <c r="F23" s="28">
        <v>1379</v>
      </c>
      <c r="G23" s="28">
        <v>14210</v>
      </c>
      <c r="H23" s="28">
        <v>39538</v>
      </c>
      <c r="I23" s="28">
        <v>3494</v>
      </c>
      <c r="J23" s="28">
        <v>43028</v>
      </c>
      <c r="K23" s="81"/>
      <c r="L23" s="81"/>
      <c r="M23" s="81"/>
    </row>
    <row r="24" ht="12.75" customHeight="1"/>
    <row r="25" ht="12.75" customHeight="1"/>
    <row r="26" spans="1:8" ht="12.75" customHeight="1">
      <c r="A26" s="53" t="str">
        <f>Contents!B35</f>
        <v>© Commonwealth of Australia 2019</v>
      </c>
      <c r="H26" s="136"/>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heet="1"/>
  <mergeCells count="3">
    <mergeCell ref="B5:D5"/>
    <mergeCell ref="E5:G5"/>
    <mergeCell ref="H5:J5"/>
  </mergeCells>
  <hyperlinks>
    <hyperlink ref="A26" r:id="rId1" display="© Commonwealth of Australia 2014"/>
  </hyperlinks>
  <printOptions/>
  <pageMargins left="0.7" right="0.7" top="0.75" bottom="0.75" header="0.3" footer="0.3"/>
  <pageSetup horizontalDpi="600" verticalDpi="600" orientation="landscape" paperSize="9" scale="90" r:id="rId5"/>
  <headerFooter>
    <oddHeader>&amp;C&amp;F</oddHeader>
    <oddFooter>&amp;C&amp;A 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scribepj</cp:lastModifiedBy>
  <cp:lastPrinted>2019-11-01T00:04:11Z</cp:lastPrinted>
  <dcterms:created xsi:type="dcterms:W3CDTF">2007-10-02T09:30:30Z</dcterms:created>
  <dcterms:modified xsi:type="dcterms:W3CDTF">2020-06-18T02:14:15Z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