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codeName="ThisWorkbook" defaultThemeVersion="124226"/>
  <xr:revisionPtr revIDLastSave="0" documentId="8_{7B614930-66CB-4540-86C3-337DBC09BF82}" xr6:coauthVersionLast="47" xr6:coauthVersionMax="47" xr10:uidLastSave="{00000000-0000-0000-0000-000000000000}"/>
  <bookViews>
    <workbookView xWindow="-110" yWindow="-110" windowWidth="19420" windowHeight="11500" xr2:uid="{00000000-000D-0000-FFFF-FFFF00000000}"/>
  </bookViews>
  <sheets>
    <sheet name="Sheet1" sheetId="9" r:id="rId1"/>
    <sheet name="Glossary" sheetId="2" r:id="rId2"/>
  </sheets>
  <definedNames>
    <definedName name="_xlnm._FilterDatabase" localSheetId="0" hidden="1">Sheet1!$A$4:$G$95</definedName>
    <definedName name="_xlnm.Print_Area" localSheetId="1">Glossary!$A$1:$C$6</definedName>
    <definedName name="_xlnm.Print_Area" localSheetId="0">Sheet1!$A$1:$E$95</definedName>
    <definedName name="_xlnm.Print_Titles" localSheetId="1">Glossary!$1:$2</definedName>
    <definedName name="_xlnm.Print_Titles" localSheetId="0">Sheet1!$1:$4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95" i="9" l="1"/>
  <c r="E95" i="9"/>
  <c r="D95" i="9"/>
  <c r="C95" i="9"/>
  <c r="B95" i="9"/>
</calcChain>
</file>

<file path=xl/sharedStrings.xml><?xml version="1.0" encoding="utf-8"?>
<sst xmlns="http://schemas.openxmlformats.org/spreadsheetml/2006/main" count="116" uniqueCount="111">
  <si>
    <t>Hotel: Gaming Machine Quarterly Report by Local Government Area (LGA)</t>
  </si>
  <si>
    <t>for the Period 01 January 2026 to 31 March 2026</t>
  </si>
  <si>
    <t xml:space="preserve"> Local Government Area (LGA) </t>
  </si>
  <si>
    <t>Net Profit</t>
  </si>
  <si>
    <t>Tax</t>
  </si>
  <si>
    <t>Electronic Gaming Machine numbers as at 31 March 2026</t>
  </si>
  <si>
    <t>Premises Count</t>
  </si>
  <si>
    <t>LGA Population</t>
  </si>
  <si>
    <t>Electronic Gaming Machines per 100k population</t>
  </si>
  <si>
    <t>Albury</t>
  </si>
  <si>
    <t>Armidale
Bellingen</t>
  </si>
  <si>
    <t>Ballina</t>
  </si>
  <si>
    <t>Balranald</t>
  </si>
  <si>
    <t>Bathurst
Oberon</t>
  </si>
  <si>
    <t>Bayside</t>
  </si>
  <si>
    <t>Bega Valley</t>
  </si>
  <si>
    <t>Berrigan
Edward River
Federation</t>
  </si>
  <si>
    <t>Blacktown</t>
  </si>
  <si>
    <t>Bland
Forbes</t>
  </si>
  <si>
    <t>Blayney
Cabonne</t>
  </si>
  <si>
    <t>Blue Mountains</t>
  </si>
  <si>
    <t>Bogan
Cobar
Lachlan
Central Darling
Parkes</t>
  </si>
  <si>
    <t>Bourke</t>
  </si>
  <si>
    <t>Brewarrina</t>
  </si>
  <si>
    <t>Broken Hill
Wentworth</t>
  </si>
  <si>
    <t>Burwood</t>
  </si>
  <si>
    <t>Byron</t>
  </si>
  <si>
    <t>Camden</t>
  </si>
  <si>
    <t>Campbelltown</t>
  </si>
  <si>
    <t>Canada Bay
Hunters Hill
Lane Cove</t>
  </si>
  <si>
    <t>Canterbury-Bankstown</t>
  </si>
  <si>
    <t>Carrathool</t>
  </si>
  <si>
    <t>Central Coast</t>
  </si>
  <si>
    <t>Cessnock</t>
  </si>
  <si>
    <t>Clarence Valley
Kyogle</t>
  </si>
  <si>
    <t>Coffs Harbour</t>
  </si>
  <si>
    <t>Coolamon</t>
  </si>
  <si>
    <t>Coonamble</t>
  </si>
  <si>
    <t>Cootamundra-Gundagai
Hilltops</t>
  </si>
  <si>
    <t>Cowra
Upper Lachlan
Weddin</t>
  </si>
  <si>
    <t>Cumberland</t>
  </si>
  <si>
    <t>Dubbo Regional</t>
  </si>
  <si>
    <t>Dungog
Maitland</t>
  </si>
  <si>
    <t>Eurobodalla</t>
  </si>
  <si>
    <t>Fairfield</t>
  </si>
  <si>
    <t>Georges River</t>
  </si>
  <si>
    <t>Gilgandra
Narromine
Warrumbungle</t>
  </si>
  <si>
    <t>Glen Innes Severn
Inverell
Tenterfield</t>
  </si>
  <si>
    <t>Goulburn Mulwaree
Yass Valley</t>
  </si>
  <si>
    <t>Greater Hume
Snowy Valleys</t>
  </si>
  <si>
    <t>Griffith
Leeton
Murrumbidgee
Narrandera</t>
  </si>
  <si>
    <t>Gunnedah
Liverpool Plains
Tamworth Regional</t>
  </si>
  <si>
    <t>Gwydir
Moree Plains
Uralla</t>
  </si>
  <si>
    <t>Hawkesbury</t>
  </si>
  <si>
    <t>Hay
Murray River</t>
  </si>
  <si>
    <t>Hornsby
Ku-ring-gai</t>
  </si>
  <si>
    <t>Inner West</t>
  </si>
  <si>
    <t>Junee
Wagga Wagga</t>
  </si>
  <si>
    <t>Kempsey
Walcha</t>
  </si>
  <si>
    <t>Kiama
Shellharbour</t>
  </si>
  <si>
    <t>Lake Macquarie</t>
  </si>
  <si>
    <t>Lismore</t>
  </si>
  <si>
    <t>Lithgow
Muswellbrook</t>
  </si>
  <si>
    <t>Liverpool</t>
  </si>
  <si>
    <t>Lockhart</t>
  </si>
  <si>
    <t>Mid-Coast</t>
  </si>
  <si>
    <t>Mid-Western Regional</t>
  </si>
  <si>
    <t>Mosman
North Sydney</t>
  </si>
  <si>
    <t>Nambucca</t>
  </si>
  <si>
    <t>Narrabri
Walgett</t>
  </si>
  <si>
    <t>Newcastle</t>
  </si>
  <si>
    <t>Northern Beaches</t>
  </si>
  <si>
    <t>Orange</t>
  </si>
  <si>
    <t>Parramatta</t>
  </si>
  <si>
    <t>Penrith</t>
  </si>
  <si>
    <t>Port Macquarie-Hastings</t>
  </si>
  <si>
    <t>Port Stephens</t>
  </si>
  <si>
    <t>Queanbeyan-Palerang</t>
  </si>
  <si>
    <t>Randwick</t>
  </si>
  <si>
    <t>Richmond Valley</t>
  </si>
  <si>
    <t>Ryde</t>
  </si>
  <si>
    <t>Shoalhaven</t>
  </si>
  <si>
    <t>Singleton</t>
  </si>
  <si>
    <t>Snowy Monaro</t>
  </si>
  <si>
    <t>Strathfield</t>
  </si>
  <si>
    <t>Sutherland</t>
  </si>
  <si>
    <t>Sydney</t>
  </si>
  <si>
    <t>Temora</t>
  </si>
  <si>
    <t>The Hills</t>
  </si>
  <si>
    <t>Tweed</t>
  </si>
  <si>
    <t>Unincorporated - Far West Area</t>
  </si>
  <si>
    <t>Upper Hunter</t>
  </si>
  <si>
    <t>Warren</t>
  </si>
  <si>
    <t>Waverley</t>
  </si>
  <si>
    <t>Willoughby</t>
  </si>
  <si>
    <t>Wingecarribee</t>
  </si>
  <si>
    <t>Wollondilly</t>
  </si>
  <si>
    <t>Wollongong</t>
  </si>
  <si>
    <t>Woollahra</t>
  </si>
  <si>
    <t>Total</t>
  </si>
  <si>
    <t>final_report_df</t>
  </si>
  <si>
    <t>Definition of Terms</t>
  </si>
  <si>
    <t xml:space="preserve">Local Government Area (LGA) </t>
  </si>
  <si>
    <t>The name of the LGA in which the hotel is located. Note: LGA boundaries reflect changes resulting from the 2016 LGA reforms.</t>
  </si>
  <si>
    <t>Net profit is the combined profit from electronic gaming machines for all hotels within an LGA for the given period.</t>
  </si>
  <si>
    <t>The tax calculated from the operation of electronic gaming machines for all hotels within the LGA for the given period.</t>
  </si>
  <si>
    <t>Electronic Gaming Machine (EGM) numbers</t>
  </si>
  <si>
    <t>This field provides the total number of authorised electronic gaming machines operating in hotels for each LGA. Note: This figure is provided at a point in time.</t>
  </si>
  <si>
    <t>The number of clubs which had a profit or tax assessed relating to the operation of electronic gaming machines during the stated period within the LGA. Note: If an LGA has less than 5 clubs operating with in it, the data is merged with a neighbouring LGA to maintain commercial in confidence information pertaining to the individual earnings of each club.
The methodology of grouping premises by LGA is under review. On occasion, some LGAs may show less than 5. 
This reporting quarter ending Mar 2026 has the same LGA groupings as the reporting quarter ending Sep 2025 and Dec 2025.</t>
  </si>
  <si>
    <t>Source: ABS (Australian Bureau of Statistics) Socio-Economic Indexes for Areas (SEIFA), Australia, Reference Period 2021; Released at 10.30am (Canberra time) 27 April 2023
Source File name: Local Government Area, Indexes, SEIFA 2021.xls (tab name: Table 1)
Source File fields used: 2021 Local Government Area (LGA) Name, Usual Resident Population
Source File Explanatory Notes: population counts are based on place of usual residence, as reported on Census Night, New South Wales
Source URL for webpage:https://www.abs.gov.au/statistics/people/people-and-communities/socio-economic-indexes-areas-seifa-australia/latest-release</t>
  </si>
  <si>
    <t>This is the number of electronic gaming machines per 100,000 population calculated as follows, the number of Electronic Gaming Machines divided by the LGA population multiplied by 100,000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</si>
</sst>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43" formatCode="_-* #,##0.00_-;\-* #,##0.00_-;_-* &quot;-&quot;??_-;_-@_-"/>
    <numFmt numFmtId="164" formatCode="_-* #,##0_-;\-* #,##0_-;_-* &quot;-&quot;??_-;_-@_-"/>
  </numFmts>
  <fonts count="11" x14ac:knownFonts="1">
    <font>
      <sz val="8"/>
      <color theme="1"/>
      <name val="Arial"/>
      <family val="2"/>
    </font>
    <font>
      <sz val="11"/>
      <color theme="1"/>
      <name val="Calibri"/>
      <family val="2"/>
      <scheme val="minor"/>
    </font>
    <font>
      <sz val="8"/>
      <name val="Arial"/>
      <family val="2"/>
    </font>
    <font>
      <sz val="8"/>
      <color rgb="FFFFFFFF"/>
      <name val="Arial"/>
      <family val="2"/>
    </font>
    <font>
      <b/>
      <sz val="10"/>
      <color rgb="FFFFFFFF"/>
      <name val="Arial"/>
      <family val="2"/>
    </font>
    <font>
      <sz val="10"/>
      <color theme="1"/>
      <name val="Arial"/>
      <family val="2"/>
    </font>
    <font>
      <sz val="11"/>
      <color indexed="8"/>
      <name val="Calibri"/>
      <family val="2"/>
    </font>
    <font>
      <sz val="10"/>
      <color rgb="FF000000"/>
      <name val="Arial"/>
      <family val="2"/>
    </font>
    <font>
      <sz val="8"/>
      <color theme="1"/>
      <name val="Arial"/>
      <family val="2"/>
    </font>
    <font>
      <b/>
      <sz val="9"/>
      <color rgb="FFFFFFFF"/>
      <name val="Arial"/>
      <family val="2"/>
    </font>
    <font>
      <sz val="8"/>
      <color rgb="FFF8F8F2"/>
      <name val="Consolas"/>
      <family val="3"/>
    </font>
  </fonts>
  <fills count="6">
    <fill>
      <patternFill patternType="none"/>
    </fill>
    <fill>
      <patternFill patternType="gray125"/>
    </fill>
    <fill>
      <patternFill patternType="solid">
        <fgColor rgb="FF00859B"/>
        <bgColor rgb="FFFFFFFF"/>
      </patternFill>
    </fill>
    <fill>
      <patternFill patternType="solid">
        <fgColor rgb="FF0B64A0"/>
        <bgColor rgb="FFFFFFFF"/>
      </patternFill>
    </fill>
    <fill>
      <patternFill patternType="solid">
        <fgColor rgb="FF63B1BC"/>
        <bgColor rgb="FFFFFFFF"/>
      </patternFill>
    </fill>
    <fill>
      <patternFill patternType="solid">
        <fgColor rgb="FF005670"/>
        <bgColor rgb="FFFFFFFF"/>
      </patternFill>
    </fill>
  </fills>
  <borders count="9">
    <border>
      <left/>
      <right/>
      <top/>
      <bottom/>
      <diagonal/>
    </border>
    <border>
      <left style="thin">
        <color theme="0" tint="-0.14990691854609822"/>
      </left>
      <right style="thin">
        <color theme="0" tint="-0.14990691854609822"/>
      </right>
      <top style="thin">
        <color theme="0" tint="-0.14990691854609822"/>
      </top>
      <bottom style="thin">
        <color theme="0" tint="-0.14990691854609822"/>
      </bottom>
      <diagonal/>
    </border>
    <border>
      <left style="thin">
        <color theme="0" tint="-0.14990691854609822"/>
      </left>
      <right/>
      <top/>
      <bottom style="thin">
        <color theme="0" tint="-0.14990691854609822"/>
      </bottom>
      <diagonal/>
    </border>
    <border>
      <left/>
      <right/>
      <top/>
      <bottom style="thin">
        <color theme="0" tint="-0.14990691854609822"/>
      </bottom>
      <diagonal/>
    </border>
    <border>
      <left style="thin">
        <color theme="0" tint="-0.14990691854609822"/>
      </left>
      <right/>
      <top/>
      <bottom/>
      <diagonal/>
    </border>
    <border>
      <left/>
      <right style="thin">
        <color theme="0" tint="-0.14990691854609822"/>
      </right>
      <top style="thin">
        <color theme="0" tint="-0.14990691854609822"/>
      </top>
      <bottom/>
      <diagonal/>
    </border>
    <border>
      <left/>
      <right style="thin">
        <color theme="0" tint="-0.14990691854609822"/>
      </right>
      <top/>
      <bottom/>
      <diagonal/>
    </border>
    <border>
      <left/>
      <right/>
      <top style="thin">
        <color theme="0" tint="-0.14990691854609822"/>
      </top>
      <bottom style="thin">
        <color theme="0" tint="-0.14990691854609822"/>
      </bottom>
      <diagonal/>
    </border>
    <border>
      <left/>
      <right style="thin">
        <color theme="0" tint="-0.14990691854609822"/>
      </right>
      <top style="thin">
        <color theme="0" tint="-0.14990691854609822"/>
      </top>
      <bottom style="thin">
        <color theme="0" tint="-0.14990691854609822"/>
      </bottom>
      <diagonal/>
    </border>
  </borders>
  <cellStyleXfs count="11">
    <xf numFmtId="0" fontId="0" fillId="0" borderId="0"/>
    <xf numFmtId="0" fontId="2" fillId="0" borderId="0"/>
    <xf numFmtId="43" fontId="6" fillId="0" borderId="0"/>
    <xf numFmtId="0" fontId="7" fillId="0" borderId="0"/>
    <xf numFmtId="43" fontId="8" fillId="0" borderId="0"/>
    <xf numFmtId="0" fontId="1" fillId="0" borderId="0"/>
    <xf numFmtId="43" fontId="1" fillId="0" borderId="0"/>
    <xf numFmtId="44" fontId="1" fillId="0" borderId="0"/>
    <xf numFmtId="0" fontId="1" fillId="0" borderId="0"/>
    <xf numFmtId="43" fontId="1" fillId="0" borderId="0"/>
    <xf numFmtId="44" fontId="1" fillId="0" borderId="0"/>
  </cellStyleXfs>
  <cellXfs count="30">
    <xf numFmtId="0" fontId="0" fillId="0" borderId="0" xfId="0"/>
    <xf numFmtId="0" fontId="0" fillId="0" borderId="0" xfId="0" applyAlignment="1">
      <alignment vertical="center"/>
    </xf>
    <xf numFmtId="4" fontId="0" fillId="0" borderId="0" xfId="0" applyNumberFormat="1" applyAlignment="1">
      <alignment vertical="center"/>
    </xf>
    <xf numFmtId="49" fontId="4" fillId="5" borderId="1" xfId="0" applyNumberFormat="1" applyFont="1" applyFill="1" applyBorder="1" applyAlignment="1">
      <alignment horizontal="left" vertical="center" wrapText="1"/>
    </xf>
    <xf numFmtId="4" fontId="4" fillId="5" borderId="1" xfId="0" applyNumberFormat="1" applyFont="1" applyFill="1" applyBorder="1" applyAlignment="1">
      <alignment horizontal="left" vertical="center" wrapText="1"/>
    </xf>
    <xf numFmtId="3" fontId="4" fillId="5" borderId="1" xfId="0" applyNumberFormat="1" applyFont="1" applyFill="1" applyBorder="1" applyAlignment="1">
      <alignment horizontal="left" vertical="center" wrapText="1"/>
    </xf>
    <xf numFmtId="4" fontId="5" fillId="0" borderId="1" xfId="0" applyNumberFormat="1" applyFont="1" applyBorder="1" applyAlignment="1">
      <alignment horizontal="left" vertical="center" wrapText="1"/>
    </xf>
    <xf numFmtId="164" fontId="4" fillId="5" borderId="1" xfId="4" applyNumberFormat="1" applyFont="1" applyFill="1" applyBorder="1" applyAlignment="1">
      <alignment horizontal="left" vertical="center" wrapText="1"/>
    </xf>
    <xf numFmtId="164" fontId="0" fillId="0" borderId="0" xfId="4" applyNumberFormat="1" applyFont="1" applyAlignment="1">
      <alignment vertical="center"/>
    </xf>
    <xf numFmtId="164" fontId="4" fillId="5" borderId="1" xfId="4" applyNumberFormat="1" applyFont="1" applyFill="1" applyBorder="1" applyAlignment="1">
      <alignment horizontal="center" vertical="center" wrapText="1"/>
    </xf>
    <xf numFmtId="164" fontId="9" fillId="3" borderId="1" xfId="4" applyNumberFormat="1" applyFont="1" applyFill="1" applyBorder="1" applyAlignment="1">
      <alignment vertical="center" wrapText="1"/>
    </xf>
    <xf numFmtId="0" fontId="8" fillId="0" borderId="0" xfId="0" applyFont="1" applyAlignment="1">
      <alignment vertical="center"/>
    </xf>
    <xf numFmtId="0" fontId="8" fillId="0" borderId="0" xfId="0" applyFont="1"/>
    <xf numFmtId="0" fontId="10" fillId="0" borderId="0" xfId="0" applyFont="1" applyAlignment="1">
      <alignment vertical="center"/>
    </xf>
    <xf numFmtId="3" fontId="8" fillId="0" borderId="0" xfId="4" applyNumberFormat="1" applyAlignment="1">
      <alignment vertical="center"/>
    </xf>
    <xf numFmtId="3" fontId="9" fillId="3" borderId="1" xfId="4" applyNumberFormat="1" applyFont="1" applyFill="1" applyBorder="1" applyAlignment="1">
      <alignment vertical="center" wrapText="1"/>
    </xf>
    <xf numFmtId="0" fontId="0" fillId="0" borderId="0" xfId="0" applyAlignment="1">
      <alignment wrapText="1"/>
    </xf>
    <xf numFmtId="3" fontId="8" fillId="0" borderId="0" xfId="4" applyNumberFormat="1"/>
    <xf numFmtId="3" fontId="0" fillId="0" borderId="0" xfId="0" applyNumberFormat="1" applyAlignment="1">
      <alignment vertical="center"/>
    </xf>
    <xf numFmtId="0" fontId="0" fillId="0" borderId="0" xfId="0" applyAlignment="1">
      <alignment vertical="center" wrapText="1"/>
    </xf>
    <xf numFmtId="0" fontId="3" fillId="2" borderId="4" xfId="1" applyFont="1" applyFill="1" applyBorder="1" applyAlignment="1">
      <alignment horizontal="center" vertical="center"/>
    </xf>
    <xf numFmtId="164" fontId="0" fillId="0" borderId="0" xfId="4" applyNumberFormat="1" applyFont="1" applyAlignment="1">
      <alignment vertical="center"/>
    </xf>
    <xf numFmtId="0" fontId="0" fillId="0" borderId="0" xfId="0" applyAlignment="1">
      <alignment vertical="center"/>
    </xf>
    <xf numFmtId="49" fontId="4" fillId="4" borderId="2" xfId="0" applyNumberFormat="1" applyFont="1" applyFill="1" applyBorder="1" applyAlignment="1">
      <alignment horizontal="center" vertical="center" wrapText="1"/>
    </xf>
    <xf numFmtId="0" fontId="0" fillId="0" borderId="3" xfId="0" applyBorder="1"/>
    <xf numFmtId="0" fontId="3" fillId="2" borderId="1" xfId="1" applyFont="1" applyFill="1" applyBorder="1" applyAlignment="1">
      <alignment horizontal="center" vertical="center"/>
    </xf>
    <xf numFmtId="0" fontId="0" fillId="0" borderId="7" xfId="0" applyBorder="1"/>
    <xf numFmtId="0" fontId="0" fillId="0" borderId="8" xfId="0" applyBorder="1"/>
    <xf numFmtId="49" fontId="4" fillId="4" borderId="5" xfId="0" applyNumberFormat="1" applyFont="1" applyFill="1" applyBorder="1" applyAlignment="1">
      <alignment horizontal="center" vertical="center" wrapText="1"/>
    </xf>
    <xf numFmtId="0" fontId="0" fillId="0" borderId="6" xfId="0" applyBorder="1"/>
  </cellXfs>
  <cellStyles count="11">
    <cellStyle name="Comma" xfId="4" builtinId="3"/>
    <cellStyle name="Comma 2" xfId="2" xr:uid="{00000000-0005-0000-0000-000002000000}"/>
    <cellStyle name="Comma 3" xfId="6" xr:uid="{00000000-0005-0000-0000-000006000000}"/>
    <cellStyle name="Comma 4" xfId="9" xr:uid="{00000000-0005-0000-0000-000009000000}"/>
    <cellStyle name="Currency 2" xfId="7" xr:uid="{00000000-0005-0000-0000-000007000000}"/>
    <cellStyle name="Currency 3" xfId="10" xr:uid="{00000000-0005-0000-0000-00000A000000}"/>
    <cellStyle name="Normal" xfId="0" builtinId="0"/>
    <cellStyle name="Normal 2" xfId="1" xr:uid="{00000000-0005-0000-0000-000001000000}"/>
    <cellStyle name="Normal 2 2" xfId="3" xr:uid="{00000000-0005-0000-0000-000003000000}"/>
    <cellStyle name="Normal 3" xfId="5" xr:uid="{00000000-0005-0000-0000-000005000000}"/>
    <cellStyle name="Normal 4" xfId="8" xr:uid="{00000000-0005-0000-0000-000008000000}"/>
  </cellStyles>
  <dxfs count="3">
    <dxf>
      <font>
        <b/>
        <condense val="0"/>
        <extend val="0"/>
        <color indexed="10"/>
      </font>
    </dxf>
    <dxf>
      <font>
        <b/>
        <condense val="0"/>
        <extend val="0"/>
        <color indexed="10"/>
      </font>
    </dxf>
    <dxf>
      <font>
        <b/>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180975</xdr:colOff>
      <xdr:row>0</xdr:row>
      <xdr:rowOff>114300</xdr:rowOff>
    </xdr:from>
    <xdr:to>
      <xdr:col>2</xdr:col>
      <xdr:colOff>1084761</xdr:colOff>
      <xdr:row>0</xdr:row>
      <xdr:rowOff>1008561</xdr:rowOff>
    </xdr:to>
    <xdr:pic>
      <xdr:nvPicPr>
        <xdr:cNvPr id="2" name="Picture 1">
          <a:extLst>
            <a:ext uri="{FF2B5EF4-FFF2-40B4-BE49-F238E27FC236}">
              <a16:creationId xmlns:a16="http://schemas.microsoft.com/office/drawing/2014/main" id="{F1A8CE8F-2892-4240-8115-D7B818534DF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2336" y="114300"/>
          <a:ext cx="4426675" cy="894261"/>
        </a:xfrm>
        <a:prstGeom prst="rect">
          <a:avLst/>
        </a:prstGeom>
        <a:noFill/>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142875</xdr:colOff>
      <xdr:row>0</xdr:row>
      <xdr:rowOff>133350</xdr:rowOff>
    </xdr:from>
    <xdr:to>
      <xdr:col>2</xdr:col>
      <xdr:colOff>304800</xdr:colOff>
      <xdr:row>0</xdr:row>
      <xdr:rowOff>1028700</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3350"/>
          <a:ext cx="4257675" cy="895350"/>
        </a:xfrm>
        <a:prstGeom prst="rect">
          <a:avLst/>
        </a:prstGeom>
        <a:noFill/>
        <a:ln>
          <a:prstDash val="soli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8D758C-B32D-4923-A99D-620527085F5E}">
  <sheetPr>
    <pageSetUpPr fitToPage="1"/>
  </sheetPr>
  <dimension ref="A1:G103"/>
  <sheetViews>
    <sheetView tabSelected="1" zoomScaleNormal="100" workbookViewId="0">
      <pane ySplit="4" topLeftCell="A5" activePane="bottomLeft" state="frozen"/>
      <selection pane="bottomLeft" activeCell="H9" sqref="H9"/>
    </sheetView>
  </sheetViews>
  <sheetFormatPr defaultColWidth="9.33203125" defaultRowHeight="10" x14ac:dyDescent="0.2"/>
  <cols>
    <col min="1" max="1" width="35.77734375" style="1" customWidth="1"/>
    <col min="2" max="5" width="22.77734375" style="8" customWidth="1"/>
    <col min="6" max="6" width="12.6640625" style="1" customWidth="1"/>
    <col min="7" max="7" width="23.109375" style="1" customWidth="1"/>
    <col min="8" max="16384" width="9.33203125" style="1"/>
  </cols>
  <sheetData>
    <row r="1" spans="1:7" ht="94.5" customHeight="1" x14ac:dyDescent="0.2">
      <c r="A1" s="20"/>
      <c r="B1" s="21"/>
      <c r="C1" s="21"/>
      <c r="D1" s="21"/>
      <c r="E1" s="21"/>
      <c r="F1" s="22"/>
      <c r="G1" s="22"/>
    </row>
    <row r="2" spans="1:7" ht="13" customHeight="1" x14ac:dyDescent="0.2">
      <c r="A2" s="23" t="s">
        <v>0</v>
      </c>
      <c r="B2" s="24"/>
      <c r="C2" s="24"/>
      <c r="D2" s="24"/>
      <c r="E2" s="24"/>
      <c r="F2" s="24"/>
      <c r="G2" s="24"/>
    </row>
    <row r="3" spans="1:7" ht="13" customHeight="1" x14ac:dyDescent="0.2">
      <c r="A3" s="23" t="s">
        <v>1</v>
      </c>
      <c r="B3" s="24"/>
      <c r="C3" s="24"/>
      <c r="D3" s="24"/>
      <c r="E3" s="24"/>
      <c r="F3" s="24"/>
      <c r="G3" s="24"/>
    </row>
    <row r="4" spans="1:7" ht="60" customHeight="1" x14ac:dyDescent="0.2">
      <c r="A4" s="3" t="s">
        <v>2</v>
      </c>
      <c r="B4" s="9" t="s">
        <v>3</v>
      </c>
      <c r="C4" s="9" t="s">
        <v>4</v>
      </c>
      <c r="D4" s="7" t="s">
        <v>5</v>
      </c>
      <c r="E4" s="7" t="s">
        <v>6</v>
      </c>
      <c r="F4" s="7" t="s">
        <v>7</v>
      </c>
      <c r="G4" s="7" t="s">
        <v>8</v>
      </c>
    </row>
    <row r="5" spans="1:7" s="11" customFormat="1" x14ac:dyDescent="0.2">
      <c r="A5" s="16" t="s">
        <v>9</v>
      </c>
      <c r="B5" s="17">
        <v>6045840.1399999997</v>
      </c>
      <c r="C5" s="17">
        <v>1995561.77</v>
      </c>
      <c r="D5" s="17">
        <v>239</v>
      </c>
      <c r="E5" s="17">
        <v>11</v>
      </c>
      <c r="F5" s="14">
        <v>56093</v>
      </c>
      <c r="G5" s="14">
        <v>426.07812026456071</v>
      </c>
    </row>
    <row r="6" spans="1:7" s="11" customFormat="1" ht="20" x14ac:dyDescent="0.2">
      <c r="A6" s="16" t="s">
        <v>10</v>
      </c>
      <c r="B6" s="17">
        <v>3060821.14</v>
      </c>
      <c r="C6" s="17">
        <v>855402.38000000012</v>
      </c>
      <c r="D6" s="17">
        <v>159</v>
      </c>
      <c r="E6" s="17">
        <v>12</v>
      </c>
      <c r="F6" s="14">
        <v>42377</v>
      </c>
      <c r="G6" s="14">
        <v>375.2</v>
      </c>
    </row>
    <row r="7" spans="1:7" s="12" customFormat="1" x14ac:dyDescent="0.2">
      <c r="A7" s="16" t="s">
        <v>11</v>
      </c>
      <c r="B7" s="17">
        <v>3292912.94</v>
      </c>
      <c r="C7" s="17">
        <v>997720.54</v>
      </c>
      <c r="D7" s="17">
        <v>152</v>
      </c>
      <c r="E7" s="17">
        <v>8</v>
      </c>
      <c r="F7" s="14">
        <v>46296</v>
      </c>
      <c r="G7" s="14">
        <v>328.32</v>
      </c>
    </row>
    <row r="8" spans="1:7" s="12" customFormat="1" x14ac:dyDescent="0.2">
      <c r="A8" s="16" t="s">
        <v>12</v>
      </c>
      <c r="B8" s="17">
        <v>0</v>
      </c>
      <c r="C8" s="17">
        <v>0</v>
      </c>
      <c r="D8" s="17">
        <v>0</v>
      </c>
      <c r="E8" s="17">
        <v>0</v>
      </c>
      <c r="F8" s="14">
        <v>2208</v>
      </c>
      <c r="G8" s="14">
        <v>0</v>
      </c>
    </row>
    <row r="9" spans="1:7" s="12" customFormat="1" ht="20" x14ac:dyDescent="0.2">
      <c r="A9" s="19" t="s">
        <v>13</v>
      </c>
      <c r="B9" s="14">
        <v>4295876.4000000004</v>
      </c>
      <c r="C9" s="14">
        <v>1337275.3600000001</v>
      </c>
      <c r="D9" s="14">
        <v>155</v>
      </c>
      <c r="E9" s="14">
        <v>10</v>
      </c>
      <c r="F9" s="18">
        <v>49147</v>
      </c>
      <c r="G9" s="18">
        <v>315.38038944391315</v>
      </c>
    </row>
    <row r="10" spans="1:7" s="12" customFormat="1" x14ac:dyDescent="0.2">
      <c r="A10" s="19" t="s">
        <v>14</v>
      </c>
      <c r="B10" s="14">
        <v>28972411.190000001</v>
      </c>
      <c r="C10" s="14">
        <v>11750059.65</v>
      </c>
      <c r="D10" s="14">
        <v>428</v>
      </c>
      <c r="E10" s="14">
        <v>15</v>
      </c>
      <c r="F10" s="18">
        <v>175184</v>
      </c>
      <c r="G10" s="18">
        <v>244.31</v>
      </c>
    </row>
    <row r="11" spans="1:7" s="11" customFormat="1" x14ac:dyDescent="0.2">
      <c r="A11" s="16" t="s">
        <v>15</v>
      </c>
      <c r="B11" s="17">
        <v>1900401.12</v>
      </c>
      <c r="C11" s="17">
        <v>523436.04</v>
      </c>
      <c r="D11" s="17">
        <v>83</v>
      </c>
      <c r="E11" s="17">
        <v>7</v>
      </c>
      <c r="F11" s="14">
        <v>35942</v>
      </c>
      <c r="G11" s="14">
        <v>230.93</v>
      </c>
    </row>
    <row r="12" spans="1:7" s="12" customFormat="1" ht="31.4" customHeight="1" x14ac:dyDescent="0.2">
      <c r="A12" s="16" t="s">
        <v>16</v>
      </c>
      <c r="B12" s="17">
        <v>575691.21</v>
      </c>
      <c r="C12" s="17">
        <v>106248.38</v>
      </c>
      <c r="D12" s="17">
        <v>33</v>
      </c>
      <c r="E12" s="17">
        <v>6</v>
      </c>
      <c r="F12" s="14">
        <v>30020</v>
      </c>
      <c r="G12" s="14">
        <v>109.93</v>
      </c>
    </row>
    <row r="13" spans="1:7" s="12" customFormat="1" x14ac:dyDescent="0.2">
      <c r="A13" s="16" t="s">
        <v>17</v>
      </c>
      <c r="B13" s="17">
        <v>51101246.420000002</v>
      </c>
      <c r="C13" s="17">
        <v>20360525.66</v>
      </c>
      <c r="D13" s="17">
        <v>767</v>
      </c>
      <c r="E13" s="17">
        <v>27</v>
      </c>
      <c r="F13" s="14">
        <v>396776</v>
      </c>
      <c r="G13" s="14">
        <v>193.31</v>
      </c>
    </row>
    <row r="14" spans="1:7" s="12" customFormat="1" ht="20" x14ac:dyDescent="0.2">
      <c r="A14" s="19" t="s">
        <v>18</v>
      </c>
      <c r="B14" s="14">
        <v>892812.69</v>
      </c>
      <c r="C14" s="14">
        <v>221744.16</v>
      </c>
      <c r="D14" s="14">
        <v>57</v>
      </c>
      <c r="E14" s="14">
        <v>5</v>
      </c>
      <c r="F14" s="18">
        <v>14866</v>
      </c>
      <c r="G14" s="18">
        <v>383.42526570698237</v>
      </c>
    </row>
    <row r="15" spans="1:7" s="12" customFormat="1" ht="20" x14ac:dyDescent="0.2">
      <c r="A15" s="19" t="s">
        <v>19</v>
      </c>
      <c r="B15" s="14">
        <v>340632.74</v>
      </c>
      <c r="C15" s="14">
        <v>57987.14</v>
      </c>
      <c r="D15" s="14">
        <v>17</v>
      </c>
      <c r="E15" s="14">
        <v>4</v>
      </c>
      <c r="F15" s="18">
        <v>21263</v>
      </c>
      <c r="G15" s="18">
        <v>79.951088745708503</v>
      </c>
    </row>
    <row r="16" spans="1:7" s="12" customFormat="1" x14ac:dyDescent="0.2">
      <c r="A16" s="1" t="s">
        <v>20</v>
      </c>
      <c r="B16" s="14">
        <v>3206052.12</v>
      </c>
      <c r="C16" s="14">
        <v>903421.29</v>
      </c>
      <c r="D16" s="14">
        <v>164</v>
      </c>
      <c r="E16" s="14">
        <v>11</v>
      </c>
      <c r="F16" s="18">
        <v>78121</v>
      </c>
      <c r="G16" s="18">
        <v>209.93074845432085</v>
      </c>
    </row>
    <row r="17" spans="1:7" s="11" customFormat="1" ht="50" x14ac:dyDescent="0.2">
      <c r="A17" s="16" t="s">
        <v>21</v>
      </c>
      <c r="B17" s="17">
        <v>2055955.2</v>
      </c>
      <c r="C17" s="17">
        <v>544841.96</v>
      </c>
      <c r="D17" s="17">
        <v>87</v>
      </c>
      <c r="E17" s="17">
        <v>10</v>
      </c>
      <c r="F17" s="14">
        <v>28706</v>
      </c>
      <c r="G17" s="14">
        <v>303.07</v>
      </c>
    </row>
    <row r="18" spans="1:7" s="12" customFormat="1" x14ac:dyDescent="0.2">
      <c r="A18" s="16" t="s">
        <v>22</v>
      </c>
      <c r="B18" s="17">
        <v>0</v>
      </c>
      <c r="C18" s="17">
        <v>0</v>
      </c>
      <c r="D18" s="17">
        <v>0</v>
      </c>
      <c r="E18" s="17">
        <v>0</v>
      </c>
      <c r="F18" s="14">
        <v>2340</v>
      </c>
      <c r="G18" s="14">
        <v>0</v>
      </c>
    </row>
    <row r="19" spans="1:7" s="12" customFormat="1" x14ac:dyDescent="0.2">
      <c r="A19" s="16" t="s">
        <v>23</v>
      </c>
      <c r="B19" s="17">
        <v>0</v>
      </c>
      <c r="C19" s="17">
        <v>0</v>
      </c>
      <c r="D19" s="17">
        <v>0</v>
      </c>
      <c r="E19" s="17">
        <v>0</v>
      </c>
      <c r="F19" s="14">
        <v>1356</v>
      </c>
      <c r="G19" s="14">
        <v>0</v>
      </c>
    </row>
    <row r="20" spans="1:7" s="12" customFormat="1" ht="21" customHeight="1" x14ac:dyDescent="0.2">
      <c r="A20" s="16" t="s">
        <v>24</v>
      </c>
      <c r="B20" s="17">
        <v>2714773.85</v>
      </c>
      <c r="C20" s="17">
        <v>1051064.33</v>
      </c>
      <c r="D20" s="17">
        <v>51</v>
      </c>
      <c r="E20" s="17">
        <v>6</v>
      </c>
      <c r="F20" s="14">
        <v>25041</v>
      </c>
      <c r="G20" s="14">
        <v>203.67</v>
      </c>
    </row>
    <row r="21" spans="1:7" s="12" customFormat="1" x14ac:dyDescent="0.2">
      <c r="A21" s="16" t="s">
        <v>25</v>
      </c>
      <c r="B21" s="17">
        <v>20178608.57</v>
      </c>
      <c r="C21" s="17">
        <v>8764577.1699999999</v>
      </c>
      <c r="D21" s="17">
        <v>185</v>
      </c>
      <c r="E21" s="17">
        <v>7</v>
      </c>
      <c r="F21" s="14">
        <v>40217</v>
      </c>
      <c r="G21" s="14">
        <v>460</v>
      </c>
    </row>
    <row r="22" spans="1:7" s="12" customFormat="1" x14ac:dyDescent="0.2">
      <c r="A22" s="16" t="s">
        <v>26</v>
      </c>
      <c r="B22" s="17">
        <v>2655559.13</v>
      </c>
      <c r="C22" s="17">
        <v>754572.52</v>
      </c>
      <c r="D22" s="17">
        <v>145</v>
      </c>
      <c r="E22" s="17">
        <v>9</v>
      </c>
      <c r="F22" s="14">
        <v>36116</v>
      </c>
      <c r="G22" s="14">
        <v>401.48</v>
      </c>
    </row>
    <row r="23" spans="1:7" s="11" customFormat="1" x14ac:dyDescent="0.2">
      <c r="A23" s="16" t="s">
        <v>27</v>
      </c>
      <c r="B23" s="17">
        <v>13139772.630000001</v>
      </c>
      <c r="C23" s="17">
        <v>5221893.9499999993</v>
      </c>
      <c r="D23" s="17">
        <v>233</v>
      </c>
      <c r="E23" s="17">
        <v>9</v>
      </c>
      <c r="F23" s="14">
        <v>119325</v>
      </c>
      <c r="G23" s="14">
        <v>195.27</v>
      </c>
    </row>
    <row r="24" spans="1:7" s="11" customFormat="1" x14ac:dyDescent="0.2">
      <c r="A24" s="16" t="s">
        <v>28</v>
      </c>
      <c r="B24" s="17">
        <v>21477896.890000001</v>
      </c>
      <c r="C24" s="17">
        <v>8462879.8200000003</v>
      </c>
      <c r="D24" s="17">
        <v>344</v>
      </c>
      <c r="E24" s="17">
        <v>12</v>
      </c>
      <c r="F24" s="14">
        <v>176519</v>
      </c>
      <c r="G24" s="14">
        <v>194.88</v>
      </c>
    </row>
    <row r="25" spans="1:7" s="11" customFormat="1" ht="30" x14ac:dyDescent="0.2">
      <c r="A25" s="16" t="s">
        <v>29</v>
      </c>
      <c r="B25" s="17">
        <v>11698713.23</v>
      </c>
      <c r="C25" s="17">
        <v>4348870.87</v>
      </c>
      <c r="D25" s="17">
        <v>251</v>
      </c>
      <c r="E25" s="17">
        <v>9</v>
      </c>
      <c r="F25" s="14">
        <v>142174</v>
      </c>
      <c r="G25" s="14">
        <v>176.54</v>
      </c>
    </row>
    <row r="26" spans="1:7" s="12" customFormat="1" x14ac:dyDescent="0.2">
      <c r="A26" s="16" t="s">
        <v>30</v>
      </c>
      <c r="B26" s="17">
        <v>82022241.280000001</v>
      </c>
      <c r="C26" s="17">
        <v>34634237.609999999</v>
      </c>
      <c r="D26" s="17">
        <v>924</v>
      </c>
      <c r="E26" s="17">
        <v>33</v>
      </c>
      <c r="F26" s="14">
        <v>371006</v>
      </c>
      <c r="G26" s="14">
        <v>249.05</v>
      </c>
    </row>
    <row r="27" spans="1:7" s="12" customFormat="1" x14ac:dyDescent="0.2">
      <c r="A27" s="16" t="s">
        <v>31</v>
      </c>
      <c r="B27" s="17">
        <v>0</v>
      </c>
      <c r="C27" s="17">
        <v>0</v>
      </c>
      <c r="D27" s="17">
        <v>0</v>
      </c>
      <c r="E27" s="17">
        <v>0</v>
      </c>
      <c r="F27" s="14">
        <v>2866</v>
      </c>
      <c r="G27" s="14">
        <v>0</v>
      </c>
    </row>
    <row r="28" spans="1:7" s="12" customFormat="1" x14ac:dyDescent="0.2">
      <c r="A28" s="16" t="s">
        <v>32</v>
      </c>
      <c r="B28" s="17">
        <v>24291113.02</v>
      </c>
      <c r="C28" s="17">
        <v>8285593.8299999991</v>
      </c>
      <c r="D28" s="17">
        <v>648</v>
      </c>
      <c r="E28" s="17">
        <v>29</v>
      </c>
      <c r="F28" s="14">
        <v>346596</v>
      </c>
      <c r="G28" s="14">
        <v>186.96</v>
      </c>
    </row>
    <row r="29" spans="1:7" s="12" customFormat="1" x14ac:dyDescent="0.2">
      <c r="A29" s="16" t="s">
        <v>33</v>
      </c>
      <c r="B29" s="17">
        <v>5223882.1900000004</v>
      </c>
      <c r="C29" s="17">
        <v>1582796.32</v>
      </c>
      <c r="D29" s="17">
        <v>198</v>
      </c>
      <c r="E29" s="17">
        <v>13</v>
      </c>
      <c r="F29" s="14">
        <v>63632</v>
      </c>
      <c r="G29" s="14">
        <v>311.16000000000003</v>
      </c>
    </row>
    <row r="30" spans="1:7" s="12" customFormat="1" ht="20" x14ac:dyDescent="0.2">
      <c r="A30" s="16" t="s">
        <v>34</v>
      </c>
      <c r="B30" s="17">
        <v>4306269.59</v>
      </c>
      <c r="C30" s="17">
        <v>1217646.8500000001</v>
      </c>
      <c r="D30" s="17">
        <v>208</v>
      </c>
      <c r="E30" s="17">
        <v>15</v>
      </c>
      <c r="F30" s="14">
        <v>63474</v>
      </c>
      <c r="G30" s="14">
        <v>327.69</v>
      </c>
    </row>
    <row r="31" spans="1:7" s="12" customFormat="1" x14ac:dyDescent="0.2">
      <c r="A31" s="16" t="s">
        <v>35</v>
      </c>
      <c r="B31" s="17">
        <v>8086636.5199999996</v>
      </c>
      <c r="C31" s="17">
        <v>2697845.26</v>
      </c>
      <c r="D31" s="17">
        <v>242</v>
      </c>
      <c r="E31" s="17">
        <v>12</v>
      </c>
      <c r="F31" s="14">
        <v>78759</v>
      </c>
      <c r="G31" s="14">
        <v>307.27</v>
      </c>
    </row>
    <row r="32" spans="1:7" s="12" customFormat="1" x14ac:dyDescent="0.2">
      <c r="A32" s="16" t="s">
        <v>36</v>
      </c>
      <c r="B32" s="17">
        <v>0</v>
      </c>
      <c r="C32" s="17">
        <v>0</v>
      </c>
      <c r="D32" s="17">
        <v>0</v>
      </c>
      <c r="E32" s="17">
        <v>0</v>
      </c>
      <c r="F32" s="14">
        <v>4385</v>
      </c>
      <c r="G32" s="14">
        <v>0</v>
      </c>
    </row>
    <row r="33" spans="1:7" s="11" customFormat="1" x14ac:dyDescent="0.2">
      <c r="A33" s="16" t="s">
        <v>37</v>
      </c>
      <c r="B33" s="17">
        <v>0</v>
      </c>
      <c r="C33" s="17">
        <v>0</v>
      </c>
      <c r="D33" s="17">
        <v>0</v>
      </c>
      <c r="E33" s="17">
        <v>0</v>
      </c>
      <c r="F33" s="14">
        <v>3732</v>
      </c>
      <c r="G33" s="14">
        <v>0</v>
      </c>
    </row>
    <row r="34" spans="1:7" s="12" customFormat="1" ht="20" x14ac:dyDescent="0.2">
      <c r="A34" s="16" t="s">
        <v>38</v>
      </c>
      <c r="B34" s="17">
        <v>1753794.62</v>
      </c>
      <c r="C34" s="17">
        <v>502142.54</v>
      </c>
      <c r="D34" s="17">
        <v>83</v>
      </c>
      <c r="E34" s="17">
        <v>6</v>
      </c>
      <c r="F34" s="14">
        <v>30657</v>
      </c>
      <c r="G34" s="14">
        <v>270.74</v>
      </c>
    </row>
    <row r="35" spans="1:7" s="12" customFormat="1" ht="36.65" customHeight="1" x14ac:dyDescent="0.2">
      <c r="A35" s="19" t="s">
        <v>39</v>
      </c>
      <c r="B35" s="14">
        <v>505433.25</v>
      </c>
      <c r="C35" s="14">
        <v>78359.240000000005</v>
      </c>
      <c r="D35" s="14">
        <v>33</v>
      </c>
      <c r="E35" s="14">
        <v>6</v>
      </c>
      <c r="F35" s="18">
        <v>24846</v>
      </c>
      <c r="G35" s="18">
        <v>132.81815986476698</v>
      </c>
    </row>
    <row r="36" spans="1:7" s="12" customFormat="1" x14ac:dyDescent="0.2">
      <c r="A36" s="16" t="s">
        <v>40</v>
      </c>
      <c r="B36" s="17">
        <v>57502077.899999991</v>
      </c>
      <c r="C36" s="17">
        <v>25309620.969999999</v>
      </c>
      <c r="D36" s="17">
        <v>522</v>
      </c>
      <c r="E36" s="17">
        <v>18</v>
      </c>
      <c r="F36" s="14">
        <v>235439</v>
      </c>
      <c r="G36" s="14">
        <v>221.71</v>
      </c>
    </row>
    <row r="37" spans="1:7" s="12" customFormat="1" x14ac:dyDescent="0.2">
      <c r="A37" s="16" t="s">
        <v>41</v>
      </c>
      <c r="B37" s="17">
        <v>7828586.9100000001</v>
      </c>
      <c r="C37" s="17">
        <v>2560686.5699999998</v>
      </c>
      <c r="D37" s="17">
        <v>225</v>
      </c>
      <c r="E37" s="17">
        <v>11</v>
      </c>
      <c r="F37" s="14">
        <v>54922</v>
      </c>
      <c r="G37" s="14">
        <v>409.67</v>
      </c>
    </row>
    <row r="38" spans="1:7" s="12" customFormat="1" ht="25.75" customHeight="1" x14ac:dyDescent="0.2">
      <c r="A38" s="19" t="s">
        <v>42</v>
      </c>
      <c r="B38" s="14">
        <v>9339223.0500000007</v>
      </c>
      <c r="C38" s="14">
        <v>3175973.34</v>
      </c>
      <c r="D38" s="14">
        <v>321</v>
      </c>
      <c r="E38" s="14">
        <v>17</v>
      </c>
      <c r="F38" s="18">
        <v>99767</v>
      </c>
      <c r="G38" s="18">
        <v>321.74967674682006</v>
      </c>
    </row>
    <row r="39" spans="1:7" s="12" customFormat="1" x14ac:dyDescent="0.2">
      <c r="A39" s="16" t="s">
        <v>43</v>
      </c>
      <c r="B39" s="17">
        <v>1063514.43</v>
      </c>
      <c r="C39" s="17">
        <v>255604.49</v>
      </c>
      <c r="D39" s="17">
        <v>82</v>
      </c>
      <c r="E39" s="17">
        <v>6</v>
      </c>
      <c r="F39" s="14">
        <v>40593</v>
      </c>
      <c r="G39" s="14">
        <v>202.01</v>
      </c>
    </row>
    <row r="40" spans="1:7" s="11" customFormat="1" x14ac:dyDescent="0.2">
      <c r="A40" s="16" t="s">
        <v>44</v>
      </c>
      <c r="B40" s="17">
        <v>54761112.039999999</v>
      </c>
      <c r="C40" s="17">
        <v>23667110.710000001</v>
      </c>
      <c r="D40" s="17">
        <v>507</v>
      </c>
      <c r="E40" s="17">
        <v>19</v>
      </c>
      <c r="F40" s="14">
        <v>208475</v>
      </c>
      <c r="G40" s="14">
        <v>243.19</v>
      </c>
    </row>
    <row r="41" spans="1:7" s="11" customFormat="1" x14ac:dyDescent="0.2">
      <c r="A41" s="16" t="s">
        <v>45</v>
      </c>
      <c r="B41" s="17">
        <v>30036915.440000001</v>
      </c>
      <c r="C41" s="17">
        <v>11985863.27</v>
      </c>
      <c r="D41" s="17">
        <v>446</v>
      </c>
      <c r="E41" s="17">
        <v>16</v>
      </c>
      <c r="F41" s="14">
        <v>152274</v>
      </c>
      <c r="G41" s="14">
        <v>292.89</v>
      </c>
    </row>
    <row r="42" spans="1:7" s="11" customFormat="1" ht="30" x14ac:dyDescent="0.2">
      <c r="A42" s="16" t="s">
        <v>46</v>
      </c>
      <c r="B42" s="17">
        <v>798878.51</v>
      </c>
      <c r="C42" s="17">
        <v>199208.37</v>
      </c>
      <c r="D42" s="17">
        <v>36</v>
      </c>
      <c r="E42" s="17">
        <v>5</v>
      </c>
      <c r="F42" s="14">
        <v>19880</v>
      </c>
      <c r="G42" s="14">
        <v>181.09</v>
      </c>
    </row>
    <row r="43" spans="1:7" s="12" customFormat="1" ht="30" x14ac:dyDescent="0.2">
      <c r="A43" s="16" t="s">
        <v>47</v>
      </c>
      <c r="B43" s="17">
        <v>1199512.25</v>
      </c>
      <c r="C43" s="17">
        <v>323500.48</v>
      </c>
      <c r="D43" s="17">
        <v>47</v>
      </c>
      <c r="E43" s="17">
        <v>5</v>
      </c>
      <c r="F43" s="14">
        <v>33594</v>
      </c>
      <c r="G43" s="14">
        <v>139.91</v>
      </c>
    </row>
    <row r="44" spans="1:7" s="12" customFormat="1" ht="20" x14ac:dyDescent="0.2">
      <c r="A44" s="19" t="s">
        <v>48</v>
      </c>
      <c r="B44" s="14">
        <v>2867721.36</v>
      </c>
      <c r="C44" s="14">
        <v>785906.59</v>
      </c>
      <c r="D44" s="14">
        <v>141</v>
      </c>
      <c r="E44" s="14">
        <v>11</v>
      </c>
      <c r="F44" s="18">
        <v>49334</v>
      </c>
      <c r="G44" s="18">
        <v>285.80694855474928</v>
      </c>
    </row>
    <row r="45" spans="1:7" s="12" customFormat="1" ht="20" x14ac:dyDescent="0.2">
      <c r="A45" s="19" t="s">
        <v>49</v>
      </c>
      <c r="B45" s="14">
        <v>1485908.28</v>
      </c>
      <c r="C45" s="14">
        <v>424555.12</v>
      </c>
      <c r="D45" s="14">
        <v>59</v>
      </c>
      <c r="E45" s="14">
        <v>7</v>
      </c>
      <c r="F45" s="18">
        <v>26048</v>
      </c>
      <c r="G45" s="18">
        <v>226.50491400491401</v>
      </c>
    </row>
    <row r="46" spans="1:7" s="11" customFormat="1" ht="40" x14ac:dyDescent="0.2">
      <c r="A46" s="16" t="s">
        <v>50</v>
      </c>
      <c r="B46" s="17">
        <v>5210003.8399999989</v>
      </c>
      <c r="C46" s="17">
        <v>1808517.84</v>
      </c>
      <c r="D46" s="17">
        <v>135</v>
      </c>
      <c r="E46" s="17">
        <v>8</v>
      </c>
      <c r="F46" s="14">
        <v>47589</v>
      </c>
      <c r="G46" s="14">
        <v>283.68</v>
      </c>
    </row>
    <row r="47" spans="1:7" s="12" customFormat="1" ht="30" x14ac:dyDescent="0.2">
      <c r="A47" s="16" t="s">
        <v>51</v>
      </c>
      <c r="B47" s="17">
        <v>7310680.129999999</v>
      </c>
      <c r="C47" s="17">
        <v>2333847.41</v>
      </c>
      <c r="D47" s="17">
        <v>235</v>
      </c>
      <c r="E47" s="17">
        <v>17</v>
      </c>
      <c r="F47" s="14">
        <v>83550</v>
      </c>
      <c r="G47" s="14">
        <v>281.27</v>
      </c>
    </row>
    <row r="48" spans="1:7" s="12" customFormat="1" ht="30" x14ac:dyDescent="0.2">
      <c r="A48" s="16" t="s">
        <v>52</v>
      </c>
      <c r="B48" s="17">
        <v>2337373.2200000002</v>
      </c>
      <c r="C48" s="17">
        <v>727869.09</v>
      </c>
      <c r="D48" s="17">
        <v>74</v>
      </c>
      <c r="E48" s="17">
        <v>6</v>
      </c>
      <c r="F48" s="14">
        <v>23632</v>
      </c>
      <c r="G48" s="14">
        <v>313.13</v>
      </c>
    </row>
    <row r="49" spans="1:7" s="11" customFormat="1" x14ac:dyDescent="0.2">
      <c r="A49" s="16" t="s">
        <v>53</v>
      </c>
      <c r="B49" s="17">
        <v>9550354.5700000003</v>
      </c>
      <c r="C49" s="17">
        <v>3377597.41</v>
      </c>
      <c r="D49" s="17">
        <v>287</v>
      </c>
      <c r="E49" s="17">
        <v>14</v>
      </c>
      <c r="F49" s="14">
        <v>67207</v>
      </c>
      <c r="G49" s="14">
        <v>427.04</v>
      </c>
    </row>
    <row r="50" spans="1:7" s="12" customFormat="1" ht="20" x14ac:dyDescent="0.2">
      <c r="A50" s="16" t="s">
        <v>54</v>
      </c>
      <c r="B50" s="17">
        <v>3050762.33</v>
      </c>
      <c r="C50" s="17">
        <v>1108693.02</v>
      </c>
      <c r="D50" s="17">
        <v>75</v>
      </c>
      <c r="E50" s="17">
        <v>5</v>
      </c>
      <c r="F50" s="14">
        <v>15732</v>
      </c>
      <c r="G50" s="14">
        <v>476.74</v>
      </c>
    </row>
    <row r="51" spans="1:7" s="12" customFormat="1" ht="20" x14ac:dyDescent="0.2">
      <c r="A51" s="16" t="s">
        <v>55</v>
      </c>
      <c r="B51" s="17">
        <v>7753373.1499999994</v>
      </c>
      <c r="C51" s="17">
        <v>2637650.14</v>
      </c>
      <c r="D51" s="17">
        <v>201</v>
      </c>
      <c r="E51" s="17">
        <v>10</v>
      </c>
      <c r="F51" s="14">
        <v>275887</v>
      </c>
      <c r="G51" s="14">
        <v>72.86</v>
      </c>
    </row>
    <row r="52" spans="1:7" s="12" customFormat="1" x14ac:dyDescent="0.2">
      <c r="A52" s="16" t="s">
        <v>56</v>
      </c>
      <c r="B52" s="17">
        <v>25617555.390000001</v>
      </c>
      <c r="C52" s="17">
        <v>8805269.7900000028</v>
      </c>
      <c r="D52" s="17">
        <v>875</v>
      </c>
      <c r="E52" s="17">
        <v>46</v>
      </c>
      <c r="F52" s="14">
        <v>182818</v>
      </c>
      <c r="G52" s="14">
        <v>478.62</v>
      </c>
    </row>
    <row r="53" spans="1:7" s="12" customFormat="1" ht="20" x14ac:dyDescent="0.2">
      <c r="A53" s="16" t="s">
        <v>57</v>
      </c>
      <c r="B53" s="17">
        <v>10368479.48</v>
      </c>
      <c r="C53" s="17">
        <v>3485290.419999999</v>
      </c>
      <c r="D53" s="17">
        <v>363</v>
      </c>
      <c r="E53" s="17">
        <v>15</v>
      </c>
      <c r="F53" s="14">
        <v>74024</v>
      </c>
      <c r="G53" s="14">
        <v>490.38</v>
      </c>
    </row>
    <row r="54" spans="1:7" s="12" customFormat="1" ht="20" x14ac:dyDescent="0.2">
      <c r="A54" s="16" t="s">
        <v>58</v>
      </c>
      <c r="B54" s="17">
        <v>2688353.04</v>
      </c>
      <c r="C54" s="17">
        <v>776482.55999999994</v>
      </c>
      <c r="D54" s="17">
        <v>109</v>
      </c>
      <c r="E54" s="17">
        <v>10</v>
      </c>
      <c r="F54" s="14">
        <v>33704</v>
      </c>
      <c r="G54" s="14">
        <v>323.39999999999998</v>
      </c>
    </row>
    <row r="55" spans="1:7" s="12" customFormat="1" ht="20" x14ac:dyDescent="0.2">
      <c r="A55" s="16" t="s">
        <v>59</v>
      </c>
      <c r="B55" s="17">
        <v>7907339.5499999998</v>
      </c>
      <c r="C55" s="17">
        <v>2590708.2800000012</v>
      </c>
      <c r="D55" s="17">
        <v>232</v>
      </c>
      <c r="E55" s="17">
        <v>13</v>
      </c>
      <c r="F55" s="14">
        <v>99345</v>
      </c>
      <c r="G55" s="14">
        <v>233.53</v>
      </c>
    </row>
    <row r="56" spans="1:7" s="12" customFormat="1" x14ac:dyDescent="0.2">
      <c r="A56" s="16" t="s">
        <v>60</v>
      </c>
      <c r="B56" s="17">
        <v>17865694.390000001</v>
      </c>
      <c r="C56" s="17">
        <v>5963431.1700000009</v>
      </c>
      <c r="D56" s="17">
        <v>554</v>
      </c>
      <c r="E56" s="17">
        <v>26</v>
      </c>
      <c r="F56" s="14">
        <v>213845</v>
      </c>
      <c r="G56" s="14">
        <v>259.07</v>
      </c>
    </row>
    <row r="57" spans="1:7" s="11" customFormat="1" x14ac:dyDescent="0.2">
      <c r="A57" s="16" t="s">
        <v>61</v>
      </c>
      <c r="B57" s="17">
        <v>2554064.2799999998</v>
      </c>
      <c r="C57" s="17">
        <v>809937.84000000008</v>
      </c>
      <c r="D57" s="17">
        <v>93</v>
      </c>
      <c r="E57" s="17">
        <v>5</v>
      </c>
      <c r="F57" s="14">
        <v>44334</v>
      </c>
      <c r="G57" s="14">
        <v>209.77</v>
      </c>
    </row>
    <row r="58" spans="1:7" s="12" customFormat="1" ht="20" x14ac:dyDescent="0.2">
      <c r="A58" s="19" t="s">
        <v>62</v>
      </c>
      <c r="B58" s="14">
        <v>1326629.29</v>
      </c>
      <c r="C58" s="14">
        <v>346827.84</v>
      </c>
      <c r="D58" s="14">
        <v>68</v>
      </c>
      <c r="E58" s="14">
        <v>8</v>
      </c>
      <c r="F58" s="18">
        <v>37199</v>
      </c>
      <c r="G58" s="18">
        <v>182.80061291970213</v>
      </c>
    </row>
    <row r="59" spans="1:7" s="12" customFormat="1" x14ac:dyDescent="0.2">
      <c r="A59" s="16" t="s">
        <v>63</v>
      </c>
      <c r="B59" s="17">
        <v>30252057.899999999</v>
      </c>
      <c r="C59" s="17">
        <v>12629837.15</v>
      </c>
      <c r="D59" s="17">
        <v>367</v>
      </c>
      <c r="E59" s="17">
        <v>13</v>
      </c>
      <c r="F59" s="14">
        <v>233446</v>
      </c>
      <c r="G59" s="14">
        <v>157.21</v>
      </c>
    </row>
    <row r="60" spans="1:7" s="12" customFormat="1" x14ac:dyDescent="0.2">
      <c r="A60" s="16" t="s">
        <v>64</v>
      </c>
      <c r="B60" s="17">
        <v>0</v>
      </c>
      <c r="C60" s="17">
        <v>0</v>
      </c>
      <c r="D60" s="17">
        <v>0</v>
      </c>
      <c r="E60" s="17">
        <v>0</v>
      </c>
      <c r="F60" s="14">
        <v>3319</v>
      </c>
      <c r="G60" s="14">
        <v>0</v>
      </c>
    </row>
    <row r="61" spans="1:7" s="12" customFormat="1" x14ac:dyDescent="0.2">
      <c r="A61" s="16" t="s">
        <v>65</v>
      </c>
      <c r="B61" s="17">
        <v>8139026.4700000007</v>
      </c>
      <c r="C61" s="17">
        <v>2566851.9900000002</v>
      </c>
      <c r="D61" s="17">
        <v>279</v>
      </c>
      <c r="E61" s="17">
        <v>18</v>
      </c>
      <c r="F61" s="14">
        <v>96579</v>
      </c>
      <c r="G61" s="14">
        <v>288.88</v>
      </c>
    </row>
    <row r="62" spans="1:7" s="12" customFormat="1" x14ac:dyDescent="0.2">
      <c r="A62" s="16" t="s">
        <v>66</v>
      </c>
      <c r="B62" s="17">
        <v>3168816.55</v>
      </c>
      <c r="C62" s="17">
        <v>932747.7300000001</v>
      </c>
      <c r="D62" s="17">
        <v>123</v>
      </c>
      <c r="E62" s="17">
        <v>10</v>
      </c>
      <c r="F62" s="14">
        <v>25713</v>
      </c>
      <c r="G62" s="14">
        <v>478.36</v>
      </c>
    </row>
    <row r="63" spans="1:7" s="12" customFormat="1" ht="20" x14ac:dyDescent="0.2">
      <c r="A63" s="16" t="s">
        <v>67</v>
      </c>
      <c r="B63" s="17">
        <v>11186163.939999999</v>
      </c>
      <c r="C63" s="17">
        <v>3744098.66</v>
      </c>
      <c r="D63" s="17">
        <v>376</v>
      </c>
      <c r="E63" s="17">
        <v>16</v>
      </c>
      <c r="F63" s="14">
        <v>97279</v>
      </c>
      <c r="G63" s="14">
        <v>386.52</v>
      </c>
    </row>
    <row r="64" spans="1:7" s="12" customFormat="1" x14ac:dyDescent="0.2">
      <c r="A64" s="16" t="s">
        <v>68</v>
      </c>
      <c r="B64" s="17">
        <v>1051054.6599999999</v>
      </c>
      <c r="C64" s="17">
        <v>270618.86</v>
      </c>
      <c r="D64" s="17">
        <v>55</v>
      </c>
      <c r="E64" s="17">
        <v>5</v>
      </c>
      <c r="F64" s="14">
        <v>20407</v>
      </c>
      <c r="G64" s="14">
        <v>269.52</v>
      </c>
    </row>
    <row r="65" spans="1:7" s="12" customFormat="1" ht="20" x14ac:dyDescent="0.2">
      <c r="A65" s="16" t="s">
        <v>69</v>
      </c>
      <c r="B65" s="17">
        <v>1291417.47</v>
      </c>
      <c r="C65" s="17">
        <v>349983.35</v>
      </c>
      <c r="D65" s="17">
        <v>69</v>
      </c>
      <c r="E65" s="17">
        <v>6</v>
      </c>
      <c r="F65" s="14">
        <v>17956</v>
      </c>
      <c r="G65" s="14">
        <v>384.27</v>
      </c>
    </row>
    <row r="66" spans="1:7" s="12" customFormat="1" x14ac:dyDescent="0.2">
      <c r="A66" s="16" t="s">
        <v>70</v>
      </c>
      <c r="B66" s="17">
        <v>22767738.879999999</v>
      </c>
      <c r="C66" s="17">
        <v>7021054.6599999992</v>
      </c>
      <c r="D66" s="17">
        <v>891</v>
      </c>
      <c r="E66" s="17">
        <v>52</v>
      </c>
      <c r="F66" s="14">
        <v>168873</v>
      </c>
      <c r="G66" s="14">
        <v>527.62</v>
      </c>
    </row>
    <row r="67" spans="1:7" s="12" customFormat="1" x14ac:dyDescent="0.2">
      <c r="A67" s="16" t="s">
        <v>71</v>
      </c>
      <c r="B67" s="17">
        <v>11582636.380000001</v>
      </c>
      <c r="C67" s="17">
        <v>3884339.14</v>
      </c>
      <c r="D67" s="17">
        <v>374</v>
      </c>
      <c r="E67" s="17">
        <v>14</v>
      </c>
      <c r="F67" s="14">
        <v>263554</v>
      </c>
      <c r="G67" s="14">
        <v>141.91</v>
      </c>
    </row>
    <row r="68" spans="1:7" s="12" customFormat="1" x14ac:dyDescent="0.2">
      <c r="A68" s="16" t="s">
        <v>72</v>
      </c>
      <c r="B68" s="17">
        <v>5502056.5499999998</v>
      </c>
      <c r="C68" s="17">
        <v>1887169.13</v>
      </c>
      <c r="D68" s="17">
        <v>167</v>
      </c>
      <c r="E68" s="17">
        <v>8</v>
      </c>
      <c r="F68" s="14">
        <v>43512</v>
      </c>
      <c r="G68" s="14">
        <v>383.8</v>
      </c>
    </row>
    <row r="69" spans="1:7" s="12" customFormat="1" x14ac:dyDescent="0.2">
      <c r="A69" s="16" t="s">
        <v>73</v>
      </c>
      <c r="B69" s="17">
        <v>47675326.710000001</v>
      </c>
      <c r="C69" s="17">
        <v>19656303.190000001</v>
      </c>
      <c r="D69" s="17">
        <v>646</v>
      </c>
      <c r="E69" s="17">
        <v>23</v>
      </c>
      <c r="F69" s="14">
        <v>256729</v>
      </c>
      <c r="G69" s="14">
        <v>251.63</v>
      </c>
    </row>
    <row r="70" spans="1:7" s="12" customFormat="1" x14ac:dyDescent="0.2">
      <c r="A70" s="16" t="s">
        <v>74</v>
      </c>
      <c r="B70" s="17">
        <v>26596157.969999999</v>
      </c>
      <c r="C70" s="17">
        <v>10037837.859999999</v>
      </c>
      <c r="D70" s="17">
        <v>505</v>
      </c>
      <c r="E70" s="17">
        <v>20</v>
      </c>
      <c r="F70" s="14">
        <v>217664</v>
      </c>
      <c r="G70" s="14">
        <v>232.01</v>
      </c>
    </row>
    <row r="71" spans="1:7" s="12" customFormat="1" x14ac:dyDescent="0.2">
      <c r="A71" s="16" t="s">
        <v>75</v>
      </c>
      <c r="B71" s="17">
        <v>6031099.0700000003</v>
      </c>
      <c r="C71" s="17">
        <v>1899110.63</v>
      </c>
      <c r="D71" s="17">
        <v>203</v>
      </c>
      <c r="E71" s="17">
        <v>12</v>
      </c>
      <c r="F71" s="14">
        <v>86762</v>
      </c>
      <c r="G71" s="14">
        <v>233.97</v>
      </c>
    </row>
    <row r="72" spans="1:7" s="12" customFormat="1" x14ac:dyDescent="0.2">
      <c r="A72" s="16" t="s">
        <v>76</v>
      </c>
      <c r="B72" s="17">
        <v>9030503.0099999998</v>
      </c>
      <c r="C72" s="17">
        <v>3131708.32</v>
      </c>
      <c r="D72" s="17">
        <v>215</v>
      </c>
      <c r="E72" s="17">
        <v>11</v>
      </c>
      <c r="F72" s="14">
        <v>75276</v>
      </c>
      <c r="G72" s="14">
        <v>285.62</v>
      </c>
    </row>
    <row r="73" spans="1:7" s="12" customFormat="1" x14ac:dyDescent="0.2">
      <c r="A73" s="16" t="s">
        <v>77</v>
      </c>
      <c r="B73" s="17">
        <v>6232803.9200000009</v>
      </c>
      <c r="C73" s="17">
        <v>2130146.41</v>
      </c>
      <c r="D73" s="17">
        <v>159</v>
      </c>
      <c r="E73" s="17">
        <v>7</v>
      </c>
      <c r="F73" s="14">
        <v>63304</v>
      </c>
      <c r="G73" s="14">
        <v>251.17</v>
      </c>
    </row>
    <row r="74" spans="1:7" s="11" customFormat="1" x14ac:dyDescent="0.2">
      <c r="A74" s="16" t="s">
        <v>78</v>
      </c>
      <c r="B74" s="17">
        <v>13749333.5</v>
      </c>
      <c r="C74" s="17">
        <v>4822842.5</v>
      </c>
      <c r="D74" s="17">
        <v>376</v>
      </c>
      <c r="E74" s="17">
        <v>15</v>
      </c>
      <c r="F74" s="14">
        <v>134252</v>
      </c>
      <c r="G74" s="14">
        <v>280.07</v>
      </c>
    </row>
    <row r="75" spans="1:7" s="11" customFormat="1" x14ac:dyDescent="0.2">
      <c r="A75" s="16" t="s">
        <v>79</v>
      </c>
      <c r="B75" s="17">
        <v>1786153.55</v>
      </c>
      <c r="C75" s="17">
        <v>524261.42</v>
      </c>
      <c r="D75" s="17">
        <v>71</v>
      </c>
      <c r="E75" s="17">
        <v>5</v>
      </c>
      <c r="F75" s="14">
        <v>23565</v>
      </c>
      <c r="G75" s="14">
        <v>301.29000000000002</v>
      </c>
    </row>
    <row r="76" spans="1:7" s="11" customFormat="1" x14ac:dyDescent="0.2">
      <c r="A76" s="16" t="s">
        <v>80</v>
      </c>
      <c r="B76" s="17">
        <v>24516932.879999999</v>
      </c>
      <c r="C76" s="17">
        <v>10324483.25</v>
      </c>
      <c r="D76" s="17">
        <v>295</v>
      </c>
      <c r="E76" s="17">
        <v>10</v>
      </c>
      <c r="F76" s="14">
        <v>129123</v>
      </c>
      <c r="G76" s="14">
        <v>228.46</v>
      </c>
    </row>
    <row r="77" spans="1:7" x14ac:dyDescent="0.2">
      <c r="A77" s="16" t="s">
        <v>81</v>
      </c>
      <c r="B77" s="17">
        <v>4949025.04</v>
      </c>
      <c r="C77" s="17">
        <v>1459299.85</v>
      </c>
      <c r="D77" s="17">
        <v>229</v>
      </c>
      <c r="E77" s="17">
        <v>14</v>
      </c>
      <c r="F77" s="14">
        <v>108531</v>
      </c>
      <c r="G77" s="14">
        <v>211</v>
      </c>
    </row>
    <row r="78" spans="1:7" x14ac:dyDescent="0.2">
      <c r="A78" s="16" t="s">
        <v>82</v>
      </c>
      <c r="B78" s="17">
        <v>1878613.58</v>
      </c>
      <c r="C78" s="17">
        <v>563301.82000000007</v>
      </c>
      <c r="D78" s="17">
        <v>72</v>
      </c>
      <c r="E78" s="17">
        <v>5</v>
      </c>
      <c r="F78" s="14">
        <v>24577</v>
      </c>
      <c r="G78" s="14">
        <v>292.95999999999998</v>
      </c>
    </row>
    <row r="79" spans="1:7" x14ac:dyDescent="0.2">
      <c r="A79" s="16" t="s">
        <v>83</v>
      </c>
      <c r="B79" s="17">
        <v>913174.19</v>
      </c>
      <c r="C79" s="17">
        <v>217067.2</v>
      </c>
      <c r="D79" s="17">
        <v>58</v>
      </c>
      <c r="E79" s="17">
        <v>6</v>
      </c>
      <c r="F79" s="14">
        <v>21666</v>
      </c>
      <c r="G79" s="14">
        <v>267.7</v>
      </c>
    </row>
    <row r="80" spans="1:7" x14ac:dyDescent="0.2">
      <c r="A80" s="16" t="s">
        <v>84</v>
      </c>
      <c r="B80" s="17">
        <v>17925124.07</v>
      </c>
      <c r="C80" s="17">
        <v>7967562.040000001</v>
      </c>
      <c r="D80" s="17">
        <v>137</v>
      </c>
      <c r="E80" s="17">
        <v>5</v>
      </c>
      <c r="F80" s="14">
        <v>45593</v>
      </c>
      <c r="G80" s="14">
        <v>300.48</v>
      </c>
    </row>
    <row r="81" spans="1:7" x14ac:dyDescent="0.2">
      <c r="A81" s="16" t="s">
        <v>85</v>
      </c>
      <c r="B81" s="17">
        <v>13436614.220000001</v>
      </c>
      <c r="C81" s="17">
        <v>4533257.37</v>
      </c>
      <c r="D81" s="17">
        <v>400</v>
      </c>
      <c r="E81" s="17">
        <v>16</v>
      </c>
      <c r="F81" s="14">
        <v>230211</v>
      </c>
      <c r="G81" s="14">
        <v>173.75</v>
      </c>
    </row>
    <row r="82" spans="1:7" x14ac:dyDescent="0.2">
      <c r="A82" s="16" t="s">
        <v>86</v>
      </c>
      <c r="B82" s="17">
        <v>98467933.00999999</v>
      </c>
      <c r="C82" s="17">
        <v>34234599.43</v>
      </c>
      <c r="D82" s="17">
        <v>2924</v>
      </c>
      <c r="E82" s="17">
        <v>149</v>
      </c>
      <c r="F82" s="14">
        <v>211632</v>
      </c>
      <c r="G82" s="14">
        <v>1381.64</v>
      </c>
    </row>
    <row r="83" spans="1:7" x14ac:dyDescent="0.2">
      <c r="A83" s="16" t="s">
        <v>87</v>
      </c>
      <c r="B83" s="17">
        <v>0</v>
      </c>
      <c r="C83" s="17">
        <v>0</v>
      </c>
      <c r="D83" s="17">
        <v>0</v>
      </c>
      <c r="E83" s="17">
        <v>0</v>
      </c>
      <c r="F83" s="14">
        <v>6034</v>
      </c>
      <c r="G83" s="14">
        <v>0</v>
      </c>
    </row>
    <row r="84" spans="1:7" x14ac:dyDescent="0.2">
      <c r="A84" s="16" t="s">
        <v>88</v>
      </c>
      <c r="B84" s="17">
        <v>14118023.640000001</v>
      </c>
      <c r="C84" s="17">
        <v>5525369.8700000001</v>
      </c>
      <c r="D84" s="17">
        <v>239</v>
      </c>
      <c r="E84" s="17">
        <v>8</v>
      </c>
      <c r="F84" s="14">
        <v>191876</v>
      </c>
      <c r="G84" s="14">
        <v>124.56</v>
      </c>
    </row>
    <row r="85" spans="1:7" x14ac:dyDescent="0.2">
      <c r="A85" s="16" t="s">
        <v>89</v>
      </c>
      <c r="B85" s="17">
        <v>5101301.9800000004</v>
      </c>
      <c r="C85" s="17">
        <v>1537776.52</v>
      </c>
      <c r="D85" s="17">
        <v>218</v>
      </c>
      <c r="E85" s="17">
        <v>13</v>
      </c>
      <c r="F85" s="14">
        <v>97392</v>
      </c>
      <c r="G85" s="14">
        <v>223.84</v>
      </c>
    </row>
    <row r="86" spans="1:7" x14ac:dyDescent="0.2">
      <c r="A86" s="16" t="s">
        <v>90</v>
      </c>
      <c r="B86" s="17">
        <v>0</v>
      </c>
      <c r="C86" s="17">
        <v>0</v>
      </c>
      <c r="D86" s="17">
        <v>0</v>
      </c>
      <c r="E86" s="17">
        <v>0</v>
      </c>
      <c r="F86" s="14">
        <v>1016</v>
      </c>
      <c r="G86" s="14">
        <v>0</v>
      </c>
    </row>
    <row r="87" spans="1:7" x14ac:dyDescent="0.2">
      <c r="A87" s="16" t="s">
        <v>91</v>
      </c>
      <c r="B87" s="17">
        <v>482926.68</v>
      </c>
      <c r="C87" s="17">
        <v>126365.81</v>
      </c>
      <c r="D87" s="17">
        <v>31</v>
      </c>
      <c r="E87" s="17">
        <v>3</v>
      </c>
      <c r="F87" s="14">
        <v>14229</v>
      </c>
      <c r="G87" s="14">
        <v>217.86492374727672</v>
      </c>
    </row>
    <row r="88" spans="1:7" x14ac:dyDescent="0.2">
      <c r="A88" s="16" t="s">
        <v>92</v>
      </c>
      <c r="B88" s="17">
        <v>0</v>
      </c>
      <c r="C88" s="17">
        <v>0</v>
      </c>
      <c r="D88" s="17">
        <v>0</v>
      </c>
      <c r="E88" s="17">
        <v>0</v>
      </c>
      <c r="F88" s="14">
        <v>2550</v>
      </c>
      <c r="G88" s="14">
        <v>0</v>
      </c>
    </row>
    <row r="89" spans="1:7" x14ac:dyDescent="0.2">
      <c r="A89" s="16" t="s">
        <v>93</v>
      </c>
      <c r="B89" s="17">
        <v>7895260.1600000001</v>
      </c>
      <c r="C89" s="17">
        <v>2719041.15</v>
      </c>
      <c r="D89" s="17">
        <v>249</v>
      </c>
      <c r="E89" s="17">
        <v>11</v>
      </c>
      <c r="F89" s="14">
        <v>68605</v>
      </c>
      <c r="G89" s="14">
        <v>362.95</v>
      </c>
    </row>
    <row r="90" spans="1:7" x14ac:dyDescent="0.2">
      <c r="A90" s="16" t="s">
        <v>94</v>
      </c>
      <c r="B90" s="17">
        <v>11649230.029999999</v>
      </c>
      <c r="C90" s="17">
        <v>4720068.04</v>
      </c>
      <c r="D90" s="17">
        <v>200</v>
      </c>
      <c r="E90" s="17">
        <v>8</v>
      </c>
      <c r="F90" s="14">
        <v>75613</v>
      </c>
      <c r="G90" s="14">
        <v>264.5</v>
      </c>
    </row>
    <row r="91" spans="1:7" x14ac:dyDescent="0.2">
      <c r="A91" s="16" t="s">
        <v>95</v>
      </c>
      <c r="B91" s="17">
        <v>3415829.78</v>
      </c>
      <c r="C91" s="17">
        <v>1006705.83</v>
      </c>
      <c r="D91" s="17">
        <v>128</v>
      </c>
      <c r="E91" s="17">
        <v>10</v>
      </c>
      <c r="F91" s="14">
        <v>52709</v>
      </c>
      <c r="G91" s="14">
        <v>242.84</v>
      </c>
    </row>
    <row r="92" spans="1:7" x14ac:dyDescent="0.2">
      <c r="A92" s="16" t="s">
        <v>96</v>
      </c>
      <c r="B92" s="17">
        <v>5424908.3799999999</v>
      </c>
      <c r="C92" s="17">
        <v>1881249.98</v>
      </c>
      <c r="D92" s="17">
        <v>175</v>
      </c>
      <c r="E92" s="17">
        <v>9</v>
      </c>
      <c r="F92" s="14">
        <v>53961</v>
      </c>
      <c r="G92" s="14">
        <v>324.31</v>
      </c>
    </row>
    <row r="93" spans="1:7" x14ac:dyDescent="0.2">
      <c r="A93" s="16" t="s">
        <v>97</v>
      </c>
      <c r="B93" s="17">
        <v>18011441.09</v>
      </c>
      <c r="C93" s="17">
        <v>6017845.21</v>
      </c>
      <c r="D93" s="17">
        <v>569</v>
      </c>
      <c r="E93" s="17">
        <v>29</v>
      </c>
      <c r="F93" s="14">
        <v>214564</v>
      </c>
      <c r="G93" s="14">
        <v>265.19</v>
      </c>
    </row>
    <row r="94" spans="1:7" x14ac:dyDescent="0.2">
      <c r="A94" s="16" t="s">
        <v>98</v>
      </c>
      <c r="B94" s="17">
        <v>5972334.29</v>
      </c>
      <c r="C94" s="17">
        <v>2140592.9500000002</v>
      </c>
      <c r="D94" s="17">
        <v>140</v>
      </c>
      <c r="E94" s="17">
        <v>9</v>
      </c>
      <c r="F94" s="14">
        <v>53496</v>
      </c>
      <c r="G94" s="14">
        <v>261.7</v>
      </c>
    </row>
    <row r="95" spans="1:7" s="11" customFormat="1" ht="11.5" customHeight="1" x14ac:dyDescent="0.2">
      <c r="A95" s="10" t="s">
        <v>99</v>
      </c>
      <c r="B95" s="15">
        <f>SUM(B5:B94)</f>
        <v>1014420480.4599997</v>
      </c>
      <c r="C95" s="15">
        <f>SUM(C5:C94)</f>
        <v>381180354.68000001</v>
      </c>
      <c r="D95" s="15">
        <f>SUM(D5:D94)</f>
        <v>22513</v>
      </c>
      <c r="E95" s="15">
        <f>SUM(E5:E94)</f>
        <v>1130</v>
      </c>
      <c r="F95" s="15">
        <f>SUM(F5:F94)</f>
        <v>8060800</v>
      </c>
      <c r="G95" s="15">
        <v>279.28989678443827</v>
      </c>
    </row>
    <row r="103" spans="1:1" ht="10.5" customHeight="1" x14ac:dyDescent="0.2">
      <c r="A103" s="13" t="s">
        <v>100</v>
      </c>
    </row>
  </sheetData>
  <sortState xmlns:xlrd2="http://schemas.microsoft.com/office/spreadsheetml/2017/richdata2" ref="A5:G94">
    <sortCondition ref="A5:A94"/>
  </sortState>
  <mergeCells count="3">
    <mergeCell ref="A1:G1"/>
    <mergeCell ref="A2:G2"/>
    <mergeCell ref="A3:G3"/>
  </mergeCells>
  <conditionalFormatting sqref="A95:G95">
    <cfRule type="cellIs" dxfId="2" priority="2" stopIfTrue="1" operator="lessThan">
      <formula>5</formula>
    </cfRule>
  </conditionalFormatting>
  <conditionalFormatting sqref="E4:G4">
    <cfRule type="cellIs" dxfId="1" priority="1" stopIfTrue="1" operator="lessThan">
      <formula>5</formula>
    </cfRule>
  </conditionalFormatting>
  <printOptions horizontalCentered="1"/>
  <pageMargins left="0.19685039370078741" right="0.19685039370078741" top="0.39370078740157483" bottom="0.98425196850393704" header="0.19685039370078741" footer="0.39370078740157483"/>
  <pageSetup paperSize="9" fitToHeight="0" orientation="portrait"/>
  <headerFooter>
    <oddHeader>&amp;C&amp;"Aptos"&amp;10&amp;KFF0000 OFFICIAL&amp;1#_x000D_&amp;RPage &amp;P of &amp;N</oddHeader>
    <oddFooter>&amp;L&amp;GThis work is licenced under the Creative Commons Attribution 4.0 Licence. See http://creativecommons.org/licenses/by/4.0/ for details. We request attribution as '© State of New South Wales (Department of Customer Service) 2023.'</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C8"/>
  <sheetViews>
    <sheetView showGridLines="0" zoomScaleNormal="100" workbookViewId="0">
      <selection activeCell="A2" sqref="A2:A8"/>
    </sheetView>
  </sheetViews>
  <sheetFormatPr defaultColWidth="9.33203125" defaultRowHeight="10" x14ac:dyDescent="0.2"/>
  <cols>
    <col min="1" max="1" width="35.77734375" style="1" customWidth="1"/>
    <col min="2" max="2" width="35.77734375" style="2" customWidth="1"/>
    <col min="3" max="3" width="113.33203125" style="2" customWidth="1"/>
    <col min="4" max="4" width="9.33203125" style="1" customWidth="1"/>
    <col min="5" max="16384" width="9.33203125" style="1"/>
  </cols>
  <sheetData>
    <row r="1" spans="1:3" ht="94.5" customHeight="1" x14ac:dyDescent="0.2">
      <c r="A1" s="25"/>
      <c r="B1" s="26"/>
      <c r="C1" s="27"/>
    </row>
    <row r="2" spans="1:3" ht="60" customHeight="1" x14ac:dyDescent="0.2">
      <c r="A2" s="28" t="s">
        <v>101</v>
      </c>
      <c r="B2" s="3" t="s">
        <v>102</v>
      </c>
      <c r="C2" s="6" t="s">
        <v>103</v>
      </c>
    </row>
    <row r="3" spans="1:3" ht="51" customHeight="1" x14ac:dyDescent="0.2">
      <c r="A3" s="29"/>
      <c r="B3" s="4" t="s">
        <v>3</v>
      </c>
      <c r="C3" s="6" t="s">
        <v>104</v>
      </c>
    </row>
    <row r="4" spans="1:3" ht="56.5" customHeight="1" x14ac:dyDescent="0.2">
      <c r="A4" s="29"/>
      <c r="B4" s="4" t="s">
        <v>4</v>
      </c>
      <c r="C4" s="6" t="s">
        <v>105</v>
      </c>
    </row>
    <row r="5" spans="1:3" ht="26.15" customHeight="1" x14ac:dyDescent="0.2">
      <c r="A5" s="29"/>
      <c r="B5" s="5" t="s">
        <v>106</v>
      </c>
      <c r="C5" s="6" t="s">
        <v>107</v>
      </c>
    </row>
    <row r="6" spans="1:3" ht="105.4" customHeight="1" x14ac:dyDescent="0.2">
      <c r="A6" s="29"/>
      <c r="B6" s="5" t="s">
        <v>6</v>
      </c>
      <c r="C6" s="6" t="s">
        <v>108</v>
      </c>
    </row>
    <row r="7" spans="1:3" ht="142.4" customHeight="1" x14ac:dyDescent="0.2">
      <c r="A7" s="29"/>
      <c r="B7" s="5" t="s">
        <v>7</v>
      </c>
      <c r="C7" s="6" t="s">
        <v>109</v>
      </c>
    </row>
    <row r="8" spans="1:3" ht="59.25" customHeight="1" x14ac:dyDescent="0.2">
      <c r="A8" s="29"/>
      <c r="B8" s="7" t="s">
        <v>8</v>
      </c>
      <c r="C8" s="6" t="s">
        <v>110</v>
      </c>
    </row>
  </sheetData>
  <mergeCells count="2">
    <mergeCell ref="A1:C1"/>
    <mergeCell ref="A2:A8"/>
  </mergeCells>
  <conditionalFormatting sqref="B6:B8">
    <cfRule type="cellIs" dxfId="0" priority="1" stopIfTrue="1" operator="lessThan">
      <formula>5</formula>
    </cfRule>
  </conditionalFormatting>
  <pageMargins left="0.19685039370078741" right="0.19685039370078741" top="0.39370078740157483" bottom="0.98425196850393704" header="0.19685039370078741" footer="0.39370078740157483"/>
  <pageSetup paperSize="9" fitToHeight="0" orientation="portrait"/>
  <headerFooter>
    <oddHeader>&amp;C&amp;"Aptos"&amp;10&amp;KFF0000 OFFICIAL&amp;1#_x000D_&amp;RPage &amp;P of &amp;N</oddHeader>
    <oddFooter>&amp;L&amp;GThis work is licenced under the Creative Commons Attribution 4.0 Licence. See http://creativecommons.org/licenses/by/4.0/ for details. We request attribution as '© State of New South Wales (Department of Industry) 2018.'&amp;C_x000D_&amp;1#&amp;"Aptos"&amp;10&amp;KFF0000 OFFIC</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Sheet1</vt:lpstr>
      <vt:lpstr>Glossary</vt:lpstr>
      <vt:lpstr>Glossary!Print_Area</vt:lpstr>
      <vt:lpstr>Sheet1!Print_Area</vt:lpstr>
      <vt:lpstr>Glossary!Print_Titles</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2026-05-19T01:49:56Z</dcterms:created>
  <dcterms:modified xsi:type="dcterms:W3CDTF">2026-05-19T01:51:21Z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6214476-0a12-4e5a-9f69-27718960d391_Enabled">
    <vt:lpwstr>true</vt:lpwstr>
  </property>
  <property fmtid="{D5CDD505-2E9C-101B-9397-08002B2CF9AE}" pid="3" name="MSIP_Label_a6214476-0a12-4e5a-9f69-27718960d391_SetDate">
    <vt:lpwstr>2026-05-19T01:49:59Z</vt:lpwstr>
  </property>
  <property fmtid="{D5CDD505-2E9C-101B-9397-08002B2CF9AE}" pid="4" name="MSIP_Label_a6214476-0a12-4e5a-9f69-27718960d391_Method">
    <vt:lpwstr>Standard</vt:lpwstr>
  </property>
  <property fmtid="{D5CDD505-2E9C-101B-9397-08002B2CF9AE}" pid="5" name="MSIP_Label_a6214476-0a12-4e5a-9f69-27718960d391_Name">
    <vt:lpwstr>OFFICIAL</vt:lpwstr>
  </property>
  <property fmtid="{D5CDD505-2E9C-101B-9397-08002B2CF9AE}" pid="6" name="MSIP_Label_a6214476-0a12-4e5a-9f69-27718960d391_SiteId">
    <vt:lpwstr>1ef97a68-e8ab-44ed-a16d-b579fe2d7cd8</vt:lpwstr>
  </property>
  <property fmtid="{D5CDD505-2E9C-101B-9397-08002B2CF9AE}" pid="7" name="MSIP_Label_a6214476-0a12-4e5a-9f69-27718960d391_ActionId">
    <vt:lpwstr>63c5f202-567b-4ac9-bf98-339c3c1fc8e4</vt:lpwstr>
  </property>
  <property fmtid="{D5CDD505-2E9C-101B-9397-08002B2CF9AE}" pid="8" name="MSIP_Label_a6214476-0a12-4e5a-9f69-27718960d391_ContentBits">
    <vt:lpwstr>3</vt:lpwstr>
  </property>
  <property fmtid="{D5CDD505-2E9C-101B-9397-08002B2CF9AE}" pid="9" name="MSIP_Label_a6214476-0a12-4e5a-9f69-27718960d391_Tag">
    <vt:lpwstr>10, 3, 0, 1</vt:lpwstr>
  </property>
</Properties>
</file>