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rib\Documents\My Web Sites\Muggaccinos\GamblingReform\Gambling Machines\"/>
    </mc:Choice>
  </mc:AlternateContent>
  <bookViews>
    <workbookView xWindow="615" yWindow="210" windowWidth="26010" windowHeight="15615"/>
  </bookViews>
  <sheets>
    <sheet name="gambling-expendit-nominal-value" sheetId="1" r:id="rId1"/>
  </sheets>
  <calcPr calcId="152511"/>
</workbook>
</file>

<file path=xl/calcChain.xml><?xml version="1.0" encoding="utf-8"?>
<calcChain xmlns="http://schemas.openxmlformats.org/spreadsheetml/2006/main">
  <c r="L23" i="1" l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22" i="1"/>
</calcChain>
</file>

<file path=xl/sharedStrings.xml><?xml version="1.0" encoding="utf-8"?>
<sst xmlns="http://schemas.openxmlformats.org/spreadsheetml/2006/main" count="69" uniqueCount="69">
  <si>
    <t>Total gambling expenditure (nominal value) by state and territory, 1975–76 to 2020–21</t>
  </si>
  <si>
    <t>Financial year</t>
  </si>
  <si>
    <t>State/territory</t>
  </si>
  <si>
    <t>— $ million —</t>
  </si>
  <si>
    <t>NSW</t>
  </si>
  <si>
    <t>Vic.</t>
  </si>
  <si>
    <t>Qld</t>
  </si>
  <si>
    <t>SA</t>
  </si>
  <si>
    <t>WA</t>
  </si>
  <si>
    <t>Tas.</t>
  </si>
  <si>
    <t>NT</t>
  </si>
  <si>
    <t>ACT</t>
  </si>
  <si>
    <t>Aust.</t>
  </si>
  <si>
    <t>1975–76</t>
  </si>
  <si>
    <t>1976–77</t>
  </si>
  <si>
    <t>1977–78</t>
  </si>
  <si>
    <t>1978–79</t>
  </si>
  <si>
    <t>1979–80</t>
  </si>
  <si>
    <t>1980–81</t>
  </si>
  <si>
    <t>1981–82</t>
  </si>
  <si>
    <t>1982–83</t>
  </si>
  <si>
    <t>1983–84</t>
  </si>
  <si>
    <t>1984–85</t>
  </si>
  <si>
    <t>1985–86</t>
  </si>
  <si>
    <t>1986–87</t>
  </si>
  <si>
    <t>1987–88</t>
  </si>
  <si>
    <t>1988–89</t>
  </si>
  <si>
    <t>1989–90</t>
  </si>
  <si>
    <t>1990–91</t>
  </si>
  <si>
    <t>1991–92</t>
  </si>
  <si>
    <t>1992–93</t>
  </si>
  <si>
    <t>1993–94</t>
  </si>
  <si>
    <t>1994–95</t>
  </si>
  <si>
    <t>1995–96</t>
  </si>
  <si>
    <t>1996–97</t>
  </si>
  <si>
    <t>1997–98</t>
  </si>
  <si>
    <t>1998–99</t>
  </si>
  <si>
    <t>1999–00</t>
  </si>
  <si>
    <t>2000–01</t>
  </si>
  <si>
    <t>2001–02</t>
  </si>
  <si>
    <t>2002–03</t>
  </si>
  <si>
    <t>2003–04</t>
  </si>
  <si>
    <t>2004–05</t>
  </si>
  <si>
    <t>2005–06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</si>
  <si>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</si>
  <si>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</si>
  <si>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</si>
  <si>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</si>
  <si>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</si>
  <si>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</si>
  <si>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</si>
  <si>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</si>
  <si>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</si>
  <si>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</si>
  <si>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</si>
  <si>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</si>
  <si>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</si>
  <si>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</si>
  <si>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</si>
  <si>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U = Unavailable data</t>
  </si>
  <si>
    <r>
      <rPr>
        <sz val="8"/>
        <rFont val="Arial"/>
        <family val="2"/>
      </rPr>
      <t xml:space="preserve">These data should be read in conjunction with the explanatory notes from </t>
    </r>
    <r>
      <rPr>
        <i/>
        <sz val="8"/>
        <rFont val="Arial"/>
        <family val="2"/>
      </rPr>
      <t>Australian Gambling Statistics</t>
    </r>
    <r>
      <rPr>
        <sz val="8"/>
        <rFont val="Arial"/>
        <family val="2"/>
      </rPr>
      <t>, 38th edition and historical editions.</t>
    </r>
  </si>
  <si>
    <t>Figure(s) may be incomplete for any period or jurisdiction due to some unavailable figures that are used to derive these numbers.</t>
  </si>
  <si>
    <t>Data may be affected by revised figures.</t>
  </si>
  <si>
    <r>
      <rPr>
        <sz val="8"/>
        <rFont val="Arial"/>
        <family val="2"/>
      </rPr>
      <t xml:space="preserve">All </t>
    </r>
    <r>
      <rPr>
        <i/>
        <sz val="8"/>
        <rFont val="Arial"/>
        <family val="2"/>
      </rPr>
      <t>Australian Gambling Statistics</t>
    </r>
    <r>
      <rPr>
        <sz val="8"/>
        <rFont val="Arial"/>
        <family val="2"/>
      </rPr>
      <t>products are licensed under a Creative Commons Attribution 4.0 International licence. You are free to copy, communicate and adapt the work, as long as you attribute the authors.</t>
    </r>
  </si>
  <si>
    <t xml:space="preserve">To attribute this work, cite: </t>
  </si>
  <si>
    <r>
      <rPr>
        <sz val="8"/>
        <rFont val="Arial"/>
        <family val="2"/>
      </rPr>
      <t xml:space="preserve">Queensland Government Statistician's Office, Queensland Treasury, </t>
    </r>
    <r>
      <rPr>
        <i/>
        <sz val="8"/>
        <rFont val="Arial"/>
        <family val="2"/>
      </rPr>
      <t>Australian Gambling Statistics, Total gambling expenditure (nominal value) by state and territory, 1975–76 to 2020–21</t>
    </r>
    <r>
      <rPr>
        <sz val="8"/>
        <rFont val="Arial"/>
        <family val="2"/>
      </rPr>
      <t>, 38th edition, 2023.</t>
    </r>
  </si>
  <si>
    <r>
      <rPr>
        <sz val="8"/>
        <rFont val="Arial"/>
        <family val="2"/>
      </rPr>
      <t xml:space="preserve">Source: Queensland Government Statistician's Office, Queensland Treasury, </t>
    </r>
    <r>
      <rPr>
        <i/>
        <sz val="8"/>
        <rFont val="Arial"/>
        <family val="2"/>
      </rPr>
      <t>Australian Gambling Statistics</t>
    </r>
    <r>
      <rPr>
        <sz val="8"/>
        <rFont val="Arial"/>
        <family val="2"/>
      </rPr>
      <t>, 38th edition, 2023.</t>
    </r>
  </si>
  <si>
    <t xml:space="preserve">NSW </t>
  </si>
  <si>
    <t xml:space="preserve"> 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</si>
</sst>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U&quot;??_);_(@_)"/>
  </numFmts>
  <fonts count="9" x14ac:knownFonts="1">
    <font>
      <sz val="10"/>
      <color rgb="FF000000"/>
      <name val="Arial"/>
    </font>
    <font>
      <b/>
      <sz val="10"/>
      <color rgb="FF000000"/>
      <name val="Arial"/>
    </font>
    <font>
      <sz val="8"/>
      <color rgb="FF000000"/>
      <name val="Arial"/>
    </font>
    <font>
      <sz val="8"/>
      <name val="Arial"/>
      <family val="2"/>
    </font>
    <font>
      <i/>
      <sz val="8"/>
      <name val="Arial"/>
      <family val="2"/>
    </font>
    <font>
      <sz val="10"/>
      <color rgb="FF000000"/>
      <name val="Arial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EC3A3"/>
      </patternFill>
    </fill>
    <fill>
      <patternFill patternType="solid">
        <fgColor rgb="FFE8D2BA"/>
      </patternFill>
    </fill>
    <fill>
      <patternFill patternType="solid">
        <fgColor rgb="FFEEDDCC"/>
      </patternFill>
    </fill>
    <fill>
      <patternFill patternType="solid">
        <fgColor rgb="FFF5EFE5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2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4" borderId="0" xfId="0" applyFill="1" applyAlignment="1">
      <alignment horizontal="left"/>
    </xf>
    <xf numFmtId="0" fontId="0" fillId="5" borderId="0" xfId="0" applyFill="1" applyAlignment="1">
      <alignment horizontal="left"/>
    </xf>
    <xf numFmtId="164" fontId="0" fillId="4" borderId="0" xfId="0" applyNumberFormat="1" applyFill="1" applyAlignment="1">
      <alignment horizontal="left"/>
    </xf>
    <xf numFmtId="164" fontId="0" fillId="5" borderId="0" xfId="0" applyNumberFormat="1" applyFill="1" applyAlignment="1">
      <alignment horizontal="left"/>
    </xf>
    <xf numFmtId="164" fontId="0" fillId="0" borderId="0" xfId="0" applyNumberFormat="1"/>
    <xf numFmtId="0" fontId="2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0" fontId="0" fillId="0" borderId="0" xfId="0"/>
    <xf numFmtId="164" fontId="6" fillId="6" borderId="0" xfId="0" applyNumberFormat="1" applyFont="1" applyFill="1" applyAlignment="1">
      <alignment horizontal="left"/>
    </xf>
    <xf numFmtId="0" fontId="6" fillId="4" borderId="0" xfId="0" applyFont="1" applyFill="1" applyAlignment="1">
      <alignment horizontal="left"/>
    </xf>
    <xf numFmtId="0" fontId="6" fillId="5" borderId="0" xfId="0" applyFont="1" applyFill="1" applyAlignment="1">
      <alignment horizontal="left"/>
    </xf>
    <xf numFmtId="0" fontId="0" fillId="6" borderId="0" xfId="0" applyFill="1"/>
    <xf numFmtId="0" fontId="6" fillId="6" borderId="0" xfId="0" applyFont="1" applyFill="1" applyAlignment="1">
      <alignment horizontal="center"/>
    </xf>
    <xf numFmtId="10" fontId="6" fillId="6" borderId="0" xfId="1" quotePrefix="1" applyNumberFormat="1" applyFont="1" applyFill="1"/>
    <xf numFmtId="0" fontId="7" fillId="6" borderId="0" xfId="0" applyFont="1" applyFill="1" applyAlignment="1">
      <alignment horizontal="center" wrapText="1"/>
    </xf>
    <xf numFmtId="0" fontId="8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showGridLines="0" tabSelected="1" workbookViewId="0">
      <pane ySplit="7" topLeftCell="A8" activePane="bottomLeft" state="frozen"/>
      <selection pane="bottomLeft" activeCell="T21" sqref="T21"/>
    </sheetView>
  </sheetViews>
  <sheetFormatPr defaultColWidth="11.42578125" defaultRowHeight="12.75" x14ac:dyDescent="0.2"/>
  <cols>
    <col min="1" max="1" width="18" customWidth="1"/>
    <col min="2" max="2" width="0.7109375" customWidth="1"/>
    <col min="3" max="10" width="11.28515625" customWidth="1"/>
    <col min="11" max="11" width="13.28515625" customWidth="1"/>
    <col min="12" max="12" width="10.42578125" customWidth="1"/>
  </cols>
  <sheetData>
    <row r="1" spans="1:12" ht="20.25" customHeight="1" x14ac:dyDescent="0.25">
      <c r="A1" s="21" t="s">
        <v>0</v>
      </c>
    </row>
    <row r="3" spans="1:12" ht="19.5" customHeight="1" x14ac:dyDescent="0.2">
      <c r="A3" s="1" t="s">
        <v>1</v>
      </c>
      <c r="C3" s="10" t="s">
        <v>2</v>
      </c>
      <c r="D3" s="11"/>
      <c r="E3" s="11"/>
      <c r="F3" s="11"/>
      <c r="G3" s="11"/>
      <c r="H3" s="11"/>
      <c r="I3" s="11"/>
      <c r="J3" s="11"/>
      <c r="K3" s="11"/>
      <c r="L3" s="18" t="s">
        <v>67</v>
      </c>
    </row>
    <row r="4" spans="1:12" ht="14.25" customHeight="1" x14ac:dyDescent="0.25">
      <c r="A4" s="2"/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0" t="s">
        <v>68</v>
      </c>
    </row>
    <row r="5" spans="1:12" ht="2.25" customHeight="1" x14ac:dyDescent="0.2">
      <c r="L5" s="17"/>
    </row>
    <row r="6" spans="1:12" ht="14.25" customHeight="1" x14ac:dyDescent="0.2">
      <c r="A6" s="3"/>
      <c r="C6" s="12" t="s">
        <v>3</v>
      </c>
      <c r="D6" s="13"/>
      <c r="E6" s="13"/>
      <c r="F6" s="13"/>
      <c r="G6" s="13"/>
      <c r="H6" s="13"/>
      <c r="I6" s="13"/>
      <c r="J6" s="13"/>
      <c r="K6" s="13"/>
      <c r="L6" s="17"/>
    </row>
    <row r="7" spans="1:12" ht="2.25" customHeight="1" x14ac:dyDescent="0.2">
      <c r="L7" s="17"/>
    </row>
    <row r="8" spans="1:12" x14ac:dyDescent="0.2">
      <c r="A8" s="4" t="s">
        <v>13</v>
      </c>
      <c r="C8" s="14">
        <v>547.12</v>
      </c>
      <c r="D8" s="6">
        <v>170.66</v>
      </c>
      <c r="E8" s="6">
        <v>66.05</v>
      </c>
      <c r="F8" s="6">
        <v>39.26</v>
      </c>
      <c r="G8" s="6">
        <v>40.71</v>
      </c>
      <c r="H8" s="6">
        <v>14.92</v>
      </c>
      <c r="I8" s="6">
        <v>0</v>
      </c>
      <c r="J8" s="6">
        <v>4.87</v>
      </c>
      <c r="K8" s="6">
        <v>883.59</v>
      </c>
      <c r="L8" s="19">
        <f t="shared" ref="L8:L21" si="0">C8/K8</f>
        <v>0.61920121323238153</v>
      </c>
    </row>
    <row r="9" spans="1:12" x14ac:dyDescent="0.2">
      <c r="A9" s="5" t="s">
        <v>14</v>
      </c>
      <c r="C9" s="14">
        <v>595.82000000000005</v>
      </c>
      <c r="D9" s="7">
        <v>205.18</v>
      </c>
      <c r="E9" s="7">
        <v>72.790000000000006</v>
      </c>
      <c r="F9" s="7">
        <v>46.82</v>
      </c>
      <c r="G9" s="7">
        <v>44.85</v>
      </c>
      <c r="H9" s="7">
        <v>19.89</v>
      </c>
      <c r="I9" s="7">
        <v>0</v>
      </c>
      <c r="J9" s="7">
        <v>9.84</v>
      </c>
      <c r="K9" s="7">
        <v>995.17</v>
      </c>
      <c r="L9" s="19">
        <f t="shared" si="0"/>
        <v>0.59871177788719521</v>
      </c>
    </row>
    <row r="10" spans="1:12" x14ac:dyDescent="0.2">
      <c r="A10" s="4" t="s">
        <v>15</v>
      </c>
      <c r="C10" s="14">
        <v>652.51</v>
      </c>
      <c r="D10" s="6">
        <v>232.45</v>
      </c>
      <c r="E10" s="6">
        <v>77.94</v>
      </c>
      <c r="F10" s="6">
        <v>53.31</v>
      </c>
      <c r="G10" s="6">
        <v>50.06</v>
      </c>
      <c r="H10" s="6">
        <v>23.61</v>
      </c>
      <c r="I10" s="6">
        <v>0</v>
      </c>
      <c r="J10" s="6">
        <v>14.2</v>
      </c>
      <c r="K10" s="6">
        <v>1104.0899999999999</v>
      </c>
      <c r="L10" s="19">
        <f t="shared" si="0"/>
        <v>0.59099348784972239</v>
      </c>
    </row>
    <row r="11" spans="1:12" x14ac:dyDescent="0.2">
      <c r="A11" s="5" t="s">
        <v>16</v>
      </c>
      <c r="C11" s="14">
        <v>720.16</v>
      </c>
      <c r="D11" s="7">
        <v>260.61</v>
      </c>
      <c r="E11" s="7">
        <v>89.04</v>
      </c>
      <c r="F11" s="7">
        <v>61.91</v>
      </c>
      <c r="G11" s="7">
        <v>53.86</v>
      </c>
      <c r="H11" s="7">
        <v>29.81</v>
      </c>
      <c r="I11" s="7">
        <v>4.34</v>
      </c>
      <c r="J11" s="7">
        <v>16.63</v>
      </c>
      <c r="K11" s="7">
        <v>1236.3599999999999</v>
      </c>
      <c r="L11" s="19">
        <f t="shared" si="0"/>
        <v>0.58248406612960624</v>
      </c>
    </row>
    <row r="12" spans="1:12" x14ac:dyDescent="0.2">
      <c r="A12" s="4" t="s">
        <v>17</v>
      </c>
      <c r="C12" s="14">
        <v>834.84</v>
      </c>
      <c r="D12" s="6">
        <v>287.12</v>
      </c>
      <c r="E12" s="6">
        <v>98.82</v>
      </c>
      <c r="F12" s="6">
        <v>69.33</v>
      </c>
      <c r="G12" s="6">
        <v>57.5</v>
      </c>
      <c r="H12" s="6">
        <v>36.22</v>
      </c>
      <c r="I12" s="6">
        <v>9.39</v>
      </c>
      <c r="J12" s="6">
        <v>18.59</v>
      </c>
      <c r="K12" s="6">
        <v>1411.81</v>
      </c>
      <c r="L12" s="19">
        <f t="shared" si="0"/>
        <v>0.59132602828992575</v>
      </c>
    </row>
    <row r="13" spans="1:12" x14ac:dyDescent="0.2">
      <c r="A13" s="5" t="s">
        <v>18</v>
      </c>
      <c r="C13" s="14">
        <v>955.57</v>
      </c>
      <c r="D13" s="7">
        <v>314.66000000000003</v>
      </c>
      <c r="E13" s="7">
        <v>107.12</v>
      </c>
      <c r="F13" s="7">
        <v>75.819999999999993</v>
      </c>
      <c r="G13" s="7">
        <v>65.150000000000006</v>
      </c>
      <c r="H13" s="7">
        <v>40.22</v>
      </c>
      <c r="I13" s="7">
        <v>11.79</v>
      </c>
      <c r="J13" s="7">
        <v>22.19</v>
      </c>
      <c r="K13" s="7">
        <v>1592.52</v>
      </c>
      <c r="L13" s="19">
        <f t="shared" si="0"/>
        <v>0.60003642026473769</v>
      </c>
    </row>
    <row r="14" spans="1:12" x14ac:dyDescent="0.2">
      <c r="A14" s="4" t="s">
        <v>19</v>
      </c>
      <c r="C14" s="14">
        <v>1031.3399999999999</v>
      </c>
      <c r="D14" s="6">
        <v>360.79</v>
      </c>
      <c r="E14" s="6">
        <v>136.75</v>
      </c>
      <c r="F14" s="6">
        <v>59.03</v>
      </c>
      <c r="G14" s="6">
        <v>74.53</v>
      </c>
      <c r="H14" s="6">
        <v>46.96</v>
      </c>
      <c r="I14" s="6">
        <v>17.600000000000001</v>
      </c>
      <c r="J14" s="6">
        <v>25.87</v>
      </c>
      <c r="K14" s="6">
        <v>1781.45</v>
      </c>
      <c r="L14" s="19">
        <f t="shared" si="0"/>
        <v>0.57893289174548812</v>
      </c>
    </row>
    <row r="15" spans="1:12" x14ac:dyDescent="0.2">
      <c r="A15" s="5" t="s">
        <v>20</v>
      </c>
      <c r="C15" s="14">
        <v>1093.95</v>
      </c>
      <c r="D15" s="7">
        <v>390.1</v>
      </c>
      <c r="E15" s="7">
        <v>153.77000000000001</v>
      </c>
      <c r="F15" s="7">
        <v>64.73</v>
      </c>
      <c r="G15" s="7">
        <v>92.39</v>
      </c>
      <c r="H15" s="7">
        <v>50.82</v>
      </c>
      <c r="I15" s="7">
        <v>17.899999999999999</v>
      </c>
      <c r="J15" s="7">
        <v>29.61</v>
      </c>
      <c r="K15" s="7">
        <v>1924.48</v>
      </c>
      <c r="L15" s="19">
        <f t="shared" si="0"/>
        <v>0.56843926671100764</v>
      </c>
    </row>
    <row r="16" spans="1:12" x14ac:dyDescent="0.2">
      <c r="A16" s="4" t="s">
        <v>21</v>
      </c>
      <c r="C16" s="14">
        <v>1162.56</v>
      </c>
      <c r="D16" s="6">
        <v>457.86</v>
      </c>
      <c r="E16" s="6">
        <v>180.63</v>
      </c>
      <c r="F16" s="6">
        <v>79.81</v>
      </c>
      <c r="G16" s="6">
        <v>110.81</v>
      </c>
      <c r="H16" s="6">
        <v>59.49</v>
      </c>
      <c r="I16" s="6">
        <v>20.25</v>
      </c>
      <c r="J16" s="6">
        <v>35.520000000000003</v>
      </c>
      <c r="K16" s="6">
        <v>2140.79</v>
      </c>
      <c r="L16" s="19">
        <f t="shared" si="0"/>
        <v>0.54305186403150241</v>
      </c>
    </row>
    <row r="17" spans="1:12" x14ac:dyDescent="0.2">
      <c r="A17" s="5" t="s">
        <v>22</v>
      </c>
      <c r="C17" s="14">
        <v>1255.92</v>
      </c>
      <c r="D17" s="7">
        <v>500.82</v>
      </c>
      <c r="E17" s="7">
        <v>238.02</v>
      </c>
      <c r="F17" s="7">
        <v>89.68</v>
      </c>
      <c r="G17" s="7">
        <v>117.93</v>
      </c>
      <c r="H17" s="7">
        <v>64.39</v>
      </c>
      <c r="I17" s="7">
        <v>19.68</v>
      </c>
      <c r="J17" s="7">
        <v>41.31</v>
      </c>
      <c r="K17" s="7">
        <v>2361.0700000000002</v>
      </c>
      <c r="L17" s="19">
        <f t="shared" si="0"/>
        <v>0.53192832063428863</v>
      </c>
    </row>
    <row r="18" spans="1:12" x14ac:dyDescent="0.2">
      <c r="A18" s="4" t="s">
        <v>23</v>
      </c>
      <c r="C18" s="14">
        <v>1369.45</v>
      </c>
      <c r="D18" s="6">
        <v>539.52</v>
      </c>
      <c r="E18" s="6">
        <v>299.62</v>
      </c>
      <c r="F18" s="6">
        <v>131.72999999999999</v>
      </c>
      <c r="G18" s="6">
        <v>154.97999999999999</v>
      </c>
      <c r="H18" s="6">
        <v>68.92</v>
      </c>
      <c r="I18" s="6">
        <v>26.08</v>
      </c>
      <c r="J18" s="6">
        <v>46.88</v>
      </c>
      <c r="K18" s="6">
        <v>2672.64</v>
      </c>
      <c r="L18" s="19">
        <f t="shared" si="0"/>
        <v>0.51239598299808431</v>
      </c>
    </row>
    <row r="19" spans="1:12" x14ac:dyDescent="0.2">
      <c r="A19" s="5" t="s">
        <v>24</v>
      </c>
      <c r="C19" s="14">
        <v>1513.43</v>
      </c>
      <c r="D19" s="7">
        <v>594.30999999999995</v>
      </c>
      <c r="E19" s="7">
        <v>354.23</v>
      </c>
      <c r="F19" s="7">
        <v>162.35</v>
      </c>
      <c r="G19" s="7">
        <v>206.83</v>
      </c>
      <c r="H19" s="7">
        <v>74.400000000000006</v>
      </c>
      <c r="I19" s="7">
        <v>38.380000000000003</v>
      </c>
      <c r="J19" s="7">
        <v>48.68</v>
      </c>
      <c r="K19" s="7">
        <v>3032.73</v>
      </c>
      <c r="L19" s="19">
        <f t="shared" si="0"/>
        <v>0.49903222509092471</v>
      </c>
    </row>
    <row r="20" spans="1:12" x14ac:dyDescent="0.2">
      <c r="A20" s="4" t="s">
        <v>25</v>
      </c>
      <c r="C20" s="14">
        <v>1659.44</v>
      </c>
      <c r="D20" s="6">
        <v>661.06</v>
      </c>
      <c r="E20" s="6">
        <v>410.57</v>
      </c>
      <c r="F20" s="6">
        <v>187.84</v>
      </c>
      <c r="G20" s="6">
        <v>241.53</v>
      </c>
      <c r="H20" s="6">
        <v>81.75</v>
      </c>
      <c r="I20" s="6">
        <v>38.700000000000003</v>
      </c>
      <c r="J20" s="6">
        <v>60.42</v>
      </c>
      <c r="K20" s="6">
        <v>3378.27</v>
      </c>
      <c r="L20" s="19">
        <f t="shared" si="0"/>
        <v>0.49120999801673637</v>
      </c>
    </row>
    <row r="21" spans="1:12" x14ac:dyDescent="0.2">
      <c r="A21" s="5" t="s">
        <v>26</v>
      </c>
      <c r="C21" s="14">
        <v>2021.37</v>
      </c>
      <c r="D21" s="7">
        <v>708.79</v>
      </c>
      <c r="E21" s="7">
        <v>480.67</v>
      </c>
      <c r="F21" s="7">
        <v>223.83</v>
      </c>
      <c r="G21" s="7">
        <v>312.18</v>
      </c>
      <c r="H21" s="7">
        <v>92.72</v>
      </c>
      <c r="I21" s="7">
        <v>48.83</v>
      </c>
      <c r="J21" s="7">
        <v>75.25</v>
      </c>
      <c r="K21" s="7">
        <v>3963.63</v>
      </c>
      <c r="L21" s="19">
        <f t="shared" si="0"/>
        <v>0.50997948849917873</v>
      </c>
    </row>
    <row r="22" spans="1:12" x14ac:dyDescent="0.2">
      <c r="A22" s="15" t="s">
        <v>27</v>
      </c>
      <c r="C22" s="14">
        <v>2182.83</v>
      </c>
      <c r="D22" s="6">
        <v>804.23</v>
      </c>
      <c r="E22" s="6">
        <v>545.35</v>
      </c>
      <c r="F22" s="6">
        <v>253.51</v>
      </c>
      <c r="G22" s="6">
        <v>384.59</v>
      </c>
      <c r="H22" s="6">
        <v>102.64</v>
      </c>
      <c r="I22" s="6">
        <v>30.42</v>
      </c>
      <c r="J22" s="6">
        <v>86.62</v>
      </c>
      <c r="K22" s="6">
        <v>4390.1899999999996</v>
      </c>
      <c r="L22" s="19">
        <f>C22/K22</f>
        <v>0.4972062712547749</v>
      </c>
    </row>
    <row r="23" spans="1:12" x14ac:dyDescent="0.2">
      <c r="A23" s="16" t="s">
        <v>28</v>
      </c>
      <c r="C23" s="14">
        <v>2455.12</v>
      </c>
      <c r="D23" s="7">
        <v>854.83</v>
      </c>
      <c r="E23" s="7">
        <v>696.87</v>
      </c>
      <c r="F23" s="7">
        <v>276.24</v>
      </c>
      <c r="G23" s="7">
        <v>429.12</v>
      </c>
      <c r="H23" s="7">
        <v>109.37</v>
      </c>
      <c r="I23" s="7">
        <v>55.25</v>
      </c>
      <c r="J23" s="7">
        <v>95.71</v>
      </c>
      <c r="K23" s="7">
        <v>4972.51</v>
      </c>
      <c r="L23" s="19">
        <f t="shared" ref="L23:L53" si="1">C23/K23</f>
        <v>0.49373857468361043</v>
      </c>
    </row>
    <row r="24" spans="1:12" x14ac:dyDescent="0.2">
      <c r="A24" s="15" t="s">
        <v>29</v>
      </c>
      <c r="C24" s="14">
        <v>2579.7667345057998</v>
      </c>
      <c r="D24" s="6">
        <v>903.82665569920005</v>
      </c>
      <c r="E24" s="6">
        <v>776.48987529999999</v>
      </c>
      <c r="F24" s="6">
        <v>277.91490417220001</v>
      </c>
      <c r="G24" s="6">
        <v>440.22765590940003</v>
      </c>
      <c r="H24" s="6">
        <v>119.19402051199999</v>
      </c>
      <c r="I24" s="6">
        <v>57.924950364099999</v>
      </c>
      <c r="J24" s="6">
        <v>104.1136275229</v>
      </c>
      <c r="K24" s="6">
        <v>5259.4584239855003</v>
      </c>
      <c r="L24" s="19">
        <f t="shared" si="1"/>
        <v>0.49050045205051934</v>
      </c>
    </row>
    <row r="25" spans="1:12" x14ac:dyDescent="0.2">
      <c r="A25" s="16" t="s">
        <v>30</v>
      </c>
      <c r="C25" s="14">
        <v>2741.3071508994999</v>
      </c>
      <c r="D25" s="7">
        <v>1112.2572521666</v>
      </c>
      <c r="E25" s="7">
        <v>984.40869950000001</v>
      </c>
      <c r="F25" s="7">
        <v>285.58613892</v>
      </c>
      <c r="G25" s="7">
        <v>513.78966419699998</v>
      </c>
      <c r="H25" s="7">
        <v>118.50438521</v>
      </c>
      <c r="I25" s="7">
        <v>56.775080180400003</v>
      </c>
      <c r="J25" s="7">
        <v>129.8209023794</v>
      </c>
      <c r="K25" s="7">
        <v>5942.4492734529003</v>
      </c>
      <c r="L25" s="19">
        <f t="shared" si="1"/>
        <v>0.46130930610479487</v>
      </c>
    </row>
    <row r="26" spans="1:12" x14ac:dyDescent="0.2">
      <c r="A26" s="15" t="s">
        <v>31</v>
      </c>
      <c r="C26" s="14">
        <v>2917.1465380678001</v>
      </c>
      <c r="D26" s="6">
        <v>1508.1889223799999</v>
      </c>
      <c r="E26" s="6">
        <v>1157.3690169539</v>
      </c>
      <c r="F26" s="6">
        <v>304.75492555220001</v>
      </c>
      <c r="G26" s="6">
        <v>627.63004794200003</v>
      </c>
      <c r="H26" s="6">
        <v>126.1017602245</v>
      </c>
      <c r="I26" s="6">
        <v>60.4108002392</v>
      </c>
      <c r="J26" s="6">
        <v>165.76705953339999</v>
      </c>
      <c r="K26" s="6">
        <v>6867.3690708930999</v>
      </c>
      <c r="L26" s="19">
        <f t="shared" si="1"/>
        <v>0.42478371381435392</v>
      </c>
    </row>
    <row r="27" spans="1:12" x14ac:dyDescent="0.2">
      <c r="A27" s="16" t="s">
        <v>32</v>
      </c>
      <c r="C27" s="14">
        <v>3301.4721599999998</v>
      </c>
      <c r="D27" s="7">
        <v>2114.8435500000001</v>
      </c>
      <c r="E27" s="7">
        <v>1250.1272100000001</v>
      </c>
      <c r="F27" s="7">
        <v>450.44367</v>
      </c>
      <c r="G27" s="7">
        <v>688.32908499999996</v>
      </c>
      <c r="H27" s="7">
        <v>137.53210999999999</v>
      </c>
      <c r="I27" s="7">
        <v>69.355639999999994</v>
      </c>
      <c r="J27" s="7">
        <v>178.47103999999999</v>
      </c>
      <c r="K27" s="7">
        <v>8190.5744649999997</v>
      </c>
      <c r="L27" s="19">
        <f t="shared" si="1"/>
        <v>0.40308188077745533</v>
      </c>
    </row>
    <row r="28" spans="1:12" x14ac:dyDescent="0.2">
      <c r="A28" s="15" t="s">
        <v>33</v>
      </c>
      <c r="C28" s="14">
        <v>3762.0280317915999</v>
      </c>
      <c r="D28" s="6">
        <v>2545.837</v>
      </c>
      <c r="E28" s="6">
        <v>1448.6552836402</v>
      </c>
      <c r="F28" s="6">
        <v>570.75800000000004</v>
      </c>
      <c r="G28" s="6">
        <v>753.58625500000005</v>
      </c>
      <c r="H28" s="6">
        <v>148.093435</v>
      </c>
      <c r="I28" s="6">
        <v>97.713033999999993</v>
      </c>
      <c r="J28" s="6">
        <v>180.64782500000001</v>
      </c>
      <c r="K28" s="6">
        <v>9507.3188644317997</v>
      </c>
      <c r="L28" s="19">
        <f t="shared" si="1"/>
        <v>0.39569810221321905</v>
      </c>
    </row>
    <row r="29" spans="1:12" x14ac:dyDescent="0.2">
      <c r="A29" s="16" t="s">
        <v>34</v>
      </c>
      <c r="C29" s="14">
        <v>3961.9850000000001</v>
      </c>
      <c r="D29" s="7">
        <v>2756.7363999999998</v>
      </c>
      <c r="E29" s="7">
        <v>1575.559</v>
      </c>
      <c r="F29" s="7">
        <v>613.96500000000003</v>
      </c>
      <c r="G29" s="7">
        <v>699.58759999999995</v>
      </c>
      <c r="H29" s="7">
        <v>160.5248106</v>
      </c>
      <c r="I29" s="7">
        <v>100.35888</v>
      </c>
      <c r="J29" s="7">
        <v>170.49100000000001</v>
      </c>
      <c r="K29" s="7">
        <v>10039.2076906</v>
      </c>
      <c r="L29" s="19">
        <f t="shared" si="1"/>
        <v>0.39465116392698213</v>
      </c>
    </row>
    <row r="30" spans="1:12" x14ac:dyDescent="0.2">
      <c r="A30" s="15" t="s">
        <v>35</v>
      </c>
      <c r="C30" s="14">
        <v>4527.701</v>
      </c>
      <c r="D30" s="6">
        <v>3197.0970000000002</v>
      </c>
      <c r="E30" s="6">
        <v>1761.777</v>
      </c>
      <c r="F30" s="6">
        <v>664.13800000000003</v>
      </c>
      <c r="G30" s="6">
        <v>698.88599999999997</v>
      </c>
      <c r="H30" s="6">
        <v>177.16800499999999</v>
      </c>
      <c r="I30" s="6">
        <v>111.129</v>
      </c>
      <c r="J30" s="6">
        <v>178.83</v>
      </c>
      <c r="K30" s="6">
        <v>11316.726005</v>
      </c>
      <c r="L30" s="19">
        <f t="shared" si="1"/>
        <v>0.40008930126960335</v>
      </c>
    </row>
    <row r="31" spans="1:12" x14ac:dyDescent="0.2">
      <c r="A31" s="16" t="s">
        <v>36</v>
      </c>
      <c r="C31" s="14">
        <v>5104.8469999999998</v>
      </c>
      <c r="D31" s="7">
        <v>3456.7959999999998</v>
      </c>
      <c r="E31" s="7">
        <v>1992.62</v>
      </c>
      <c r="F31" s="7">
        <v>719.346</v>
      </c>
      <c r="G31" s="7">
        <v>645.93600000000004</v>
      </c>
      <c r="H31" s="7">
        <v>196.46199999999999</v>
      </c>
      <c r="I31" s="7">
        <v>122.2702</v>
      </c>
      <c r="J31" s="7">
        <v>200.14400000000001</v>
      </c>
      <c r="K31" s="7">
        <v>12438.421200000001</v>
      </c>
      <c r="L31" s="19">
        <f t="shared" si="1"/>
        <v>0.41040956226824021</v>
      </c>
    </row>
    <row r="32" spans="1:12" x14ac:dyDescent="0.2">
      <c r="A32" s="15" t="s">
        <v>37</v>
      </c>
      <c r="C32" s="14">
        <v>5520.4520000000002</v>
      </c>
      <c r="D32" s="6">
        <v>3782.6</v>
      </c>
      <c r="E32" s="6">
        <v>2019.04</v>
      </c>
      <c r="F32" s="6">
        <v>767.78599999999994</v>
      </c>
      <c r="G32" s="6">
        <v>656.52700000000004</v>
      </c>
      <c r="H32" s="6">
        <v>209.60917085899999</v>
      </c>
      <c r="I32" s="6">
        <v>147.71379999999999</v>
      </c>
      <c r="J32" s="6">
        <v>209.821</v>
      </c>
      <c r="K32" s="6">
        <v>13313.548970858999</v>
      </c>
      <c r="L32" s="19">
        <f t="shared" si="1"/>
        <v>0.41464916770752053</v>
      </c>
    </row>
    <row r="33" spans="1:12" x14ac:dyDescent="0.2">
      <c r="A33" s="16" t="s">
        <v>38</v>
      </c>
      <c r="C33" s="14">
        <v>5886.62</v>
      </c>
      <c r="D33" s="7">
        <v>4169.1580000000004</v>
      </c>
      <c r="E33" s="7">
        <v>2168.3980000000001</v>
      </c>
      <c r="F33" s="7">
        <v>838.173</v>
      </c>
      <c r="G33" s="7">
        <v>657.66399999999999</v>
      </c>
      <c r="H33" s="7">
        <v>231.72371200000001</v>
      </c>
      <c r="I33" s="7">
        <v>170.755</v>
      </c>
      <c r="J33" s="7">
        <v>226.63800000000001</v>
      </c>
      <c r="K33" s="7">
        <v>14349.129712</v>
      </c>
      <c r="L33" s="19">
        <f t="shared" si="1"/>
        <v>0.41024230166914527</v>
      </c>
    </row>
    <row r="34" spans="1:12" x14ac:dyDescent="0.2">
      <c r="A34" s="15" t="s">
        <v>39</v>
      </c>
      <c r="C34" s="14">
        <v>6047.2420000000002</v>
      </c>
      <c r="D34" s="6">
        <v>4366.28</v>
      </c>
      <c r="E34" s="6">
        <v>2305.7170000000001</v>
      </c>
      <c r="F34" s="6">
        <v>901.37599999999998</v>
      </c>
      <c r="G34" s="6">
        <v>673.44</v>
      </c>
      <c r="H34" s="6">
        <v>260.15880199999998</v>
      </c>
      <c r="I34" s="6">
        <v>216.833018662</v>
      </c>
      <c r="J34" s="6">
        <v>231.316</v>
      </c>
      <c r="K34" s="6">
        <v>15002.362820662</v>
      </c>
      <c r="L34" s="19">
        <f t="shared" si="1"/>
        <v>0.40308597200911833</v>
      </c>
    </row>
    <row r="35" spans="1:12" x14ac:dyDescent="0.2">
      <c r="A35" s="16" t="s">
        <v>40</v>
      </c>
      <c r="C35" s="14">
        <v>6312.7060000000001</v>
      </c>
      <c r="D35" s="7">
        <v>4236.201</v>
      </c>
      <c r="E35" s="7">
        <v>2478.4569999999999</v>
      </c>
      <c r="F35" s="7">
        <v>981.7</v>
      </c>
      <c r="G35" s="7">
        <v>669.69799999999998</v>
      </c>
      <c r="H35" s="7">
        <v>270.75099999999998</v>
      </c>
      <c r="I35" s="7">
        <v>250.39500000000001</v>
      </c>
      <c r="J35" s="7">
        <v>242.45</v>
      </c>
      <c r="K35" s="7">
        <v>15442.358</v>
      </c>
      <c r="L35" s="19">
        <f t="shared" si="1"/>
        <v>0.40879158480848587</v>
      </c>
    </row>
    <row r="36" spans="1:12" x14ac:dyDescent="0.2">
      <c r="A36" s="15" t="s">
        <v>41</v>
      </c>
      <c r="C36" s="14">
        <v>6614.3140000000003</v>
      </c>
      <c r="D36" s="6">
        <v>4250.9440000000004</v>
      </c>
      <c r="E36" s="6">
        <v>2793.2939999999999</v>
      </c>
      <c r="F36" s="6">
        <v>1052.953</v>
      </c>
      <c r="G36" s="6">
        <v>728.66499999999996</v>
      </c>
      <c r="H36" s="6">
        <v>285.23</v>
      </c>
      <c r="I36" s="6">
        <v>267.339</v>
      </c>
      <c r="J36" s="6">
        <v>254.08</v>
      </c>
      <c r="K36" s="6">
        <v>16246.819</v>
      </c>
      <c r="L36" s="19">
        <f t="shared" si="1"/>
        <v>0.40711440190230475</v>
      </c>
    </row>
    <row r="37" spans="1:12" x14ac:dyDescent="0.2">
      <c r="A37" s="16" t="s">
        <v>42</v>
      </c>
      <c r="C37" s="14">
        <v>6924.5659999999998</v>
      </c>
      <c r="D37" s="7">
        <v>4328.7110000000002</v>
      </c>
      <c r="E37" s="7">
        <v>2969.152</v>
      </c>
      <c r="F37" s="7">
        <v>1087.086</v>
      </c>
      <c r="G37" s="7">
        <v>785.84799999999996</v>
      </c>
      <c r="H37" s="7">
        <v>298.416</v>
      </c>
      <c r="I37" s="7">
        <v>272.38900000000001</v>
      </c>
      <c r="J37" s="7">
        <v>248.054</v>
      </c>
      <c r="K37" s="7">
        <v>16914.222000000002</v>
      </c>
      <c r="L37" s="19">
        <f t="shared" si="1"/>
        <v>0.40939311308554416</v>
      </c>
    </row>
    <row r="38" spans="1:12" x14ac:dyDescent="0.2">
      <c r="A38" s="15" t="s">
        <v>43</v>
      </c>
      <c r="C38" s="14">
        <v>7123.0820000000003</v>
      </c>
      <c r="D38" s="6">
        <v>4534.8529884</v>
      </c>
      <c r="E38" s="6">
        <v>3120.9495870300002</v>
      </c>
      <c r="F38" s="6">
        <v>1097.979</v>
      </c>
      <c r="G38" s="6">
        <v>851.98635999999999</v>
      </c>
      <c r="H38" s="6">
        <v>312.12400000000002</v>
      </c>
      <c r="I38" s="6">
        <v>319.31173000000001</v>
      </c>
      <c r="J38" s="6">
        <v>256.78100000000001</v>
      </c>
      <c r="K38" s="6">
        <v>17617.06666543</v>
      </c>
      <c r="L38" s="19">
        <f t="shared" si="1"/>
        <v>0.40432849209668009</v>
      </c>
    </row>
    <row r="39" spans="1:12" x14ac:dyDescent="0.2">
      <c r="A39" s="16" t="s">
        <v>44</v>
      </c>
      <c r="C39" s="14">
        <v>7369.3090000000002</v>
      </c>
      <c r="D39" s="7">
        <v>4703.5057459999998</v>
      </c>
      <c r="E39" s="7">
        <v>3011.7632867299999</v>
      </c>
      <c r="F39" s="7">
        <v>1152.008</v>
      </c>
      <c r="G39" s="7">
        <v>1006.5170000000001</v>
      </c>
      <c r="H39" s="7">
        <v>328.38600000000002</v>
      </c>
      <c r="I39" s="7">
        <v>391.24453999999997</v>
      </c>
      <c r="J39" s="7">
        <v>250.10400000000001</v>
      </c>
      <c r="K39" s="7">
        <v>18212.837572730001</v>
      </c>
      <c r="L39" s="19">
        <f t="shared" si="1"/>
        <v>0.40462168350054539</v>
      </c>
    </row>
    <row r="40" spans="1:12" x14ac:dyDescent="0.2">
      <c r="A40" s="15" t="s">
        <v>45</v>
      </c>
      <c r="C40" s="14">
        <v>6845.7830000000004</v>
      </c>
      <c r="D40" s="6">
        <v>4836.4093499999999</v>
      </c>
      <c r="E40" s="6">
        <v>3197.3413636599998</v>
      </c>
      <c r="F40" s="6">
        <v>1102.453</v>
      </c>
      <c r="G40" s="6">
        <v>1071.77</v>
      </c>
      <c r="H40" s="6">
        <v>358.46199999999999</v>
      </c>
      <c r="I40" s="6">
        <v>443.97578075000001</v>
      </c>
      <c r="J40" s="6">
        <v>243.86099999999999</v>
      </c>
      <c r="K40" s="6">
        <v>18100.05549441</v>
      </c>
      <c r="L40" s="19">
        <f t="shared" si="1"/>
        <v>0.37821889563345501</v>
      </c>
    </row>
    <row r="41" spans="1:12" x14ac:dyDescent="0.2">
      <c r="A41" s="16" t="s">
        <v>46</v>
      </c>
      <c r="C41" s="14">
        <v>7150.3739999999998</v>
      </c>
      <c r="D41" s="7">
        <v>5106.6899039999998</v>
      </c>
      <c r="E41" s="7">
        <v>3344.337</v>
      </c>
      <c r="F41" s="7">
        <v>1133.752</v>
      </c>
      <c r="G41" s="7">
        <v>1164.1585831</v>
      </c>
      <c r="H41" s="7">
        <v>395.90199999999999</v>
      </c>
      <c r="I41" s="7">
        <v>500.42891147</v>
      </c>
      <c r="J41" s="7">
        <v>243.52099999999999</v>
      </c>
      <c r="K41" s="7">
        <v>19039.163398569999</v>
      </c>
      <c r="L41" s="19">
        <f t="shared" si="1"/>
        <v>0.37556135478815489</v>
      </c>
    </row>
    <row r="42" spans="1:12" x14ac:dyDescent="0.2">
      <c r="A42" s="15" t="s">
        <v>47</v>
      </c>
      <c r="C42" s="14">
        <v>6673.0119999999997</v>
      </c>
      <c r="D42" s="6">
        <v>5120.5668895839999</v>
      </c>
      <c r="E42" s="6">
        <v>3215.3560000000002</v>
      </c>
      <c r="F42" s="6">
        <v>1140.8320000000001</v>
      </c>
      <c r="G42" s="6">
        <v>1136.8219999999999</v>
      </c>
      <c r="H42" s="6">
        <v>383.42700000000002</v>
      </c>
      <c r="I42" s="6">
        <v>543.06910800000003</v>
      </c>
      <c r="J42" s="6">
        <v>243.00200000000001</v>
      </c>
      <c r="K42" s="6">
        <v>18456.086997584</v>
      </c>
      <c r="L42" s="19">
        <f t="shared" si="1"/>
        <v>0.36156158132942984</v>
      </c>
    </row>
    <row r="43" spans="1:12" x14ac:dyDescent="0.2">
      <c r="A43" s="16" t="s">
        <v>48</v>
      </c>
      <c r="C43" s="14">
        <v>7444.9849999999997</v>
      </c>
      <c r="D43" s="7">
        <v>5183.4110000000001</v>
      </c>
      <c r="E43" s="7">
        <v>3321.35</v>
      </c>
      <c r="F43" s="7">
        <v>1145.1120000000001</v>
      </c>
      <c r="G43" s="7">
        <v>1118.6601000000001</v>
      </c>
      <c r="H43" s="7">
        <v>392.46</v>
      </c>
      <c r="I43" s="7">
        <v>570.25244199999997</v>
      </c>
      <c r="J43" s="7">
        <v>245.17500000000001</v>
      </c>
      <c r="K43" s="7">
        <v>19421.405542</v>
      </c>
      <c r="L43" s="19">
        <f t="shared" si="1"/>
        <v>0.38333914524876972</v>
      </c>
    </row>
    <row r="44" spans="1:12" x14ac:dyDescent="0.2">
      <c r="A44" s="15" t="s">
        <v>49</v>
      </c>
      <c r="C44" s="14">
        <v>7807.9049999999997</v>
      </c>
      <c r="D44" s="6">
        <v>5462.1509999999998</v>
      </c>
      <c r="E44" s="6">
        <v>3477.4989999999998</v>
      </c>
      <c r="F44" s="6">
        <v>1163.68</v>
      </c>
      <c r="G44" s="6">
        <v>1313.4136000000001</v>
      </c>
      <c r="H44" s="6">
        <v>384.14400000000001</v>
      </c>
      <c r="I44" s="6">
        <v>692.84770500000002</v>
      </c>
      <c r="J44" s="6">
        <v>247.12299999999999</v>
      </c>
      <c r="K44" s="6">
        <v>20548.763305</v>
      </c>
      <c r="L44" s="19">
        <f t="shared" si="1"/>
        <v>0.3799695818239413</v>
      </c>
    </row>
    <row r="45" spans="1:12" x14ac:dyDescent="0.2">
      <c r="A45" s="16" t="s">
        <v>50</v>
      </c>
      <c r="C45" s="14">
        <v>8051.68</v>
      </c>
      <c r="D45" s="7">
        <v>5341.2560000000003</v>
      </c>
      <c r="E45" s="7">
        <v>3556.462</v>
      </c>
      <c r="F45" s="7">
        <v>1132.691</v>
      </c>
      <c r="G45" s="7">
        <v>1328.684</v>
      </c>
      <c r="H45" s="7">
        <v>320.32499999999999</v>
      </c>
      <c r="I45" s="7">
        <v>820.86435600000004</v>
      </c>
      <c r="J45" s="7">
        <v>243.584</v>
      </c>
      <c r="K45" s="7">
        <v>20795.546355999999</v>
      </c>
      <c r="L45" s="19">
        <f t="shared" si="1"/>
        <v>0.38718290263515504</v>
      </c>
    </row>
    <row r="46" spans="1:12" x14ac:dyDescent="0.2">
      <c r="A46" s="15" t="s">
        <v>51</v>
      </c>
      <c r="C46" s="14">
        <v>8286.2456755300009</v>
      </c>
      <c r="D46" s="6">
        <v>5350.7352406297996</v>
      </c>
      <c r="E46" s="6">
        <v>3499.625</v>
      </c>
      <c r="F46" s="6">
        <v>1143.75661952</v>
      </c>
      <c r="G46" s="6">
        <v>1511.3389999999999</v>
      </c>
      <c r="H46" s="6">
        <v>316.16461600000002</v>
      </c>
      <c r="I46" s="6">
        <v>939.64446499999997</v>
      </c>
      <c r="J46" s="6">
        <v>234.137</v>
      </c>
      <c r="K46" s="6">
        <v>21281.647616679798</v>
      </c>
      <c r="L46" s="19">
        <f t="shared" si="1"/>
        <v>0.38936109763585863</v>
      </c>
    </row>
    <row r="47" spans="1:12" x14ac:dyDescent="0.2">
      <c r="A47" s="16" t="s">
        <v>52</v>
      </c>
      <c r="C47" s="14">
        <v>8959.75</v>
      </c>
      <c r="D47" s="7">
        <v>5753.7395122999997</v>
      </c>
      <c r="E47" s="7">
        <v>3744.7959999999998</v>
      </c>
      <c r="F47" s="7">
        <v>1140.48833027</v>
      </c>
      <c r="G47" s="7">
        <v>1577.231</v>
      </c>
      <c r="H47" s="7">
        <v>320.69947999999999</v>
      </c>
      <c r="I47" s="7">
        <v>1181.3960480000001</v>
      </c>
      <c r="J47" s="7">
        <v>230.17</v>
      </c>
      <c r="K47" s="7">
        <v>22908.270370570001</v>
      </c>
      <c r="L47" s="19">
        <f t="shared" si="1"/>
        <v>0.39111420701191352</v>
      </c>
    </row>
    <row r="48" spans="1:12" x14ac:dyDescent="0.2">
      <c r="A48" s="15" t="s">
        <v>53</v>
      </c>
      <c r="C48" s="14">
        <v>9468.3989999999994</v>
      </c>
      <c r="D48" s="6">
        <v>5793.6328171300001</v>
      </c>
      <c r="E48" s="6">
        <v>3858.2152314199998</v>
      </c>
      <c r="F48" s="6">
        <v>1164.3489999999999</v>
      </c>
      <c r="G48" s="6">
        <v>1510.0740000000001</v>
      </c>
      <c r="H48" s="6">
        <v>326.44220000000001</v>
      </c>
      <c r="I48" s="6">
        <v>1451.11049</v>
      </c>
      <c r="J48" s="6">
        <v>232.428</v>
      </c>
      <c r="K48" s="6">
        <v>23804.650738550001</v>
      </c>
      <c r="L48" s="19">
        <f t="shared" si="1"/>
        <v>0.39775416593979157</v>
      </c>
    </row>
    <row r="49" spans="1:12" x14ac:dyDescent="0.2">
      <c r="A49" s="16" t="s">
        <v>54</v>
      </c>
      <c r="C49" s="14">
        <v>9531.5730000000003</v>
      </c>
      <c r="D49" s="7">
        <v>5475.0400287949997</v>
      </c>
      <c r="E49" s="7">
        <v>3855.69550789</v>
      </c>
      <c r="F49" s="7">
        <v>1077.3522470698999</v>
      </c>
      <c r="G49" s="7">
        <v>1350.20595895</v>
      </c>
      <c r="H49" s="7">
        <v>309.02890160999999</v>
      </c>
      <c r="I49" s="7">
        <v>1855.011649</v>
      </c>
      <c r="J49" s="7">
        <v>243.70400000000001</v>
      </c>
      <c r="K49" s="7">
        <v>23697.611293314902</v>
      </c>
      <c r="L49" s="19">
        <f t="shared" si="1"/>
        <v>0.40221661508511863</v>
      </c>
    </row>
    <row r="50" spans="1:12" x14ac:dyDescent="0.2">
      <c r="A50" s="15" t="s">
        <v>55</v>
      </c>
      <c r="C50" s="14">
        <v>9836.0360000000001</v>
      </c>
      <c r="D50" s="6">
        <v>5813.8262622357197</v>
      </c>
      <c r="E50" s="6">
        <v>4056.4080208999999</v>
      </c>
      <c r="F50" s="6">
        <v>1229.365</v>
      </c>
      <c r="G50" s="6">
        <v>1307.2739999999999</v>
      </c>
      <c r="H50" s="6">
        <v>304.05240053</v>
      </c>
      <c r="I50" s="6">
        <v>2262.7350000000001</v>
      </c>
      <c r="J50" s="6">
        <v>242.66800000000001</v>
      </c>
      <c r="K50" s="6">
        <v>25052.364683665699</v>
      </c>
      <c r="L50" s="19">
        <f t="shared" si="1"/>
        <v>0.39261906507425059</v>
      </c>
    </row>
    <row r="51" spans="1:12" x14ac:dyDescent="0.2">
      <c r="A51" s="16" t="s">
        <v>56</v>
      </c>
      <c r="C51" s="14">
        <v>9966.3384000000005</v>
      </c>
      <c r="D51" s="7">
        <v>5827.9215745110696</v>
      </c>
      <c r="E51" s="7">
        <v>4296.0223257799798</v>
      </c>
      <c r="F51" s="7">
        <v>1222.10853797</v>
      </c>
      <c r="G51" s="7">
        <v>1316.4380000000001</v>
      </c>
      <c r="H51" s="7">
        <v>309.24896005189999</v>
      </c>
      <c r="I51" s="7">
        <v>2390.9299999999998</v>
      </c>
      <c r="J51" s="7">
        <v>253.221</v>
      </c>
      <c r="K51" s="7">
        <v>25582.228798312899</v>
      </c>
      <c r="L51" s="19">
        <f t="shared" si="1"/>
        <v>0.38958053571381013</v>
      </c>
    </row>
    <row r="52" spans="1:12" x14ac:dyDescent="0.2">
      <c r="A52" s="15" t="s">
        <v>57</v>
      </c>
      <c r="C52" s="14">
        <v>9574.7009999999991</v>
      </c>
      <c r="D52" s="6">
        <v>4606.4739460483197</v>
      </c>
      <c r="E52" s="6">
        <v>3860.8709438199999</v>
      </c>
      <c r="F52" s="6">
        <v>1039.23927897</v>
      </c>
      <c r="G52" s="6">
        <v>1377.893</v>
      </c>
      <c r="H52" s="6">
        <v>256.00707299999999</v>
      </c>
      <c r="I52" s="6">
        <v>249.498344</v>
      </c>
      <c r="J52" s="6">
        <v>278.56200000000001</v>
      </c>
      <c r="K52" s="6">
        <v>21243.2455858383</v>
      </c>
      <c r="L52" s="19">
        <f t="shared" si="1"/>
        <v>0.45071742739644849</v>
      </c>
    </row>
    <row r="53" spans="1:12" x14ac:dyDescent="0.2">
      <c r="A53" s="16" t="s">
        <v>58</v>
      </c>
      <c r="C53" s="14">
        <v>10891.991</v>
      </c>
      <c r="D53" s="7">
        <v>3438.1978398378701</v>
      </c>
      <c r="E53" s="7">
        <v>5342.6055189500003</v>
      </c>
      <c r="F53" s="7">
        <v>1443.2812522199999</v>
      </c>
      <c r="G53" s="7">
        <v>1757.104</v>
      </c>
      <c r="H53" s="7">
        <v>397.84294299999999</v>
      </c>
      <c r="I53" s="7">
        <v>403.92087396506901</v>
      </c>
      <c r="J53" s="7">
        <v>364.09326901999998</v>
      </c>
      <c r="K53" s="7">
        <v>24039.036696992898</v>
      </c>
      <c r="L53" s="19">
        <f t="shared" si="1"/>
        <v>0.45309598455592465</v>
      </c>
    </row>
    <row r="54" spans="1:12" x14ac:dyDescent="0.2">
      <c r="C54" s="8"/>
      <c r="D54" s="8"/>
      <c r="E54" s="8"/>
      <c r="F54" s="8"/>
      <c r="G54" s="8"/>
      <c r="H54" s="8"/>
      <c r="I54" s="8"/>
      <c r="J54" s="8"/>
      <c r="K54" s="8"/>
    </row>
    <row r="55" spans="1:12" x14ac:dyDescent="0.2">
      <c r="A55" s="9" t="s">
        <v>59</v>
      </c>
    </row>
    <row r="56" spans="1:12" x14ac:dyDescent="0.2">
      <c r="A56" s="9" t="s">
        <v>60</v>
      </c>
    </row>
    <row r="57" spans="1:12" x14ac:dyDescent="0.2">
      <c r="A57" s="9" t="s">
        <v>61</v>
      </c>
    </row>
    <row r="58" spans="1:12" x14ac:dyDescent="0.2">
      <c r="A58" s="9"/>
    </row>
    <row r="59" spans="1:12" x14ac:dyDescent="0.2">
      <c r="A59" s="9" t="s">
        <v>62</v>
      </c>
    </row>
    <row r="60" spans="1:12" x14ac:dyDescent="0.2">
      <c r="A60" s="9" t="s">
        <v>63</v>
      </c>
    </row>
    <row r="61" spans="1:12" x14ac:dyDescent="0.2">
      <c r="A61" s="9" t="s">
        <v>64</v>
      </c>
    </row>
    <row r="62" spans="1:12" x14ac:dyDescent="0.2">
      <c r="A62" s="9" t="s">
        <v>65</v>
      </c>
    </row>
    <row r="63" spans="1:12" x14ac:dyDescent="0.2">
      <c r="A63" s="9"/>
    </row>
    <row r="64" spans="1:12" x14ac:dyDescent="0.2">
      <c r="A64" s="9" t="s">
        <v>66</v>
      </c>
    </row>
  </sheetData>
  <mergeCells count="2">
    <mergeCell ref="C3:K3"/>
    <mergeCell ref="C6:K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gambling-expendit-nominal-value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JOHNSTON</dc:creator>
  <cp:keywords/>
  <dc:description/>
  <cp:lastModifiedBy>Philip JOHNSTON</cp:lastModifiedBy>
  <dcterms:created xsi:type="dcterms:W3CDTF">2023-09-05T09:21:29Z</dcterms:created>
  <dcterms:modified xsi:type="dcterms:W3CDTF">2025-06-12T00:56:49Z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b083577-197b-450c-831d-654cf3f56dc2_Enabled">
    <vt:lpwstr>true</vt:lpwstr>
  </property>
  <property fmtid="{D5CDD505-2E9C-101B-9397-08002B2CF9AE}" pid="3" name="MSIP_Label_5b083577-197b-450c-831d-654cf3f56dc2_SetDate">
    <vt:lpwstr>2023-09-06T04:10:28Z</vt:lpwstr>
  </property>
  <property fmtid="{D5CDD505-2E9C-101B-9397-08002B2CF9AE}" pid="4" name="MSIP_Label_5b083577-197b-450c-831d-654cf3f56dc2_Method">
    <vt:lpwstr>Standard</vt:lpwstr>
  </property>
  <property fmtid="{D5CDD505-2E9C-101B-9397-08002B2CF9AE}" pid="5" name="MSIP_Label_5b083577-197b-450c-831d-654cf3f56dc2_Name">
    <vt:lpwstr>OFFICIAL</vt:lpwstr>
  </property>
  <property fmtid="{D5CDD505-2E9C-101B-9397-08002B2CF9AE}" pid="6" name="MSIP_Label_5b083577-197b-450c-831d-654cf3f56dc2_SiteId">
    <vt:lpwstr>823bfb03-da26-4cbf-a7d6-f02dbfdf182e</vt:lpwstr>
  </property>
  <property fmtid="{D5CDD505-2E9C-101B-9397-08002B2CF9AE}" pid="7" name="MSIP_Label_5b083577-197b-450c-831d-654cf3f56dc2_ActionId">
    <vt:lpwstr>14e9feeb-90a5-401f-bc5f-bd9f7a2e3726</vt:lpwstr>
  </property>
  <property fmtid="{D5CDD505-2E9C-101B-9397-08002B2CF9AE}" pid="8" name="MSIP_Label_5b083577-197b-450c-831d-654cf3f56dc2_ContentBits">
    <vt:lpwstr>0</vt:lpwstr>
  </property>
</Properties>
</file>