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05" yWindow="-105" windowWidth="19425" windowHeight="11625"/>
  </bookViews>
  <sheets>
    <sheet name="Sheet1" sheetId="1" r:id="rId1"/>
    <sheet name="Glossary" sheetId="2" r:id="rId2"/>
  </sheets>
  <definedNames>
    <definedName name="_xlnm._FilterDatabase" localSheetId="0" hidden="1">Sheet1!$A$4:$G$4</definedName>
    <definedName name="_xlnm.Print_Area" localSheetId="1">Glossary!$A$1:$C$6</definedName>
    <definedName name="_xlnm.Print_Area" localSheetId="0">Sheet1!$A$1:$E$100</definedName>
    <definedName name="_xlnm.Print_Titles" localSheetId="1">Glossary!$1:$2</definedName>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0" i="1" l="1"/>
  <c r="B100" i="1"/>
  <c r="F100" i="1" l="1"/>
  <c r="E100" i="1"/>
  <c r="D100" i="1"/>
  <c r="C100" i="1"/>
</calcChain>
</file>

<file path=xl/sharedStrings.xml><?xml version="1.0" encoding="utf-8"?>
<sst xmlns="http://schemas.openxmlformats.org/spreadsheetml/2006/main" count="120" uniqueCount="115">
  <si>
    <t>Clubs: Gaming Machine Quarterly Report by Local Government Area (LGA)</t>
  </si>
  <si>
    <t>for the Period 01 December 2024 to 28 February 2025</t>
  </si>
  <si>
    <t xml:space="preserve"> Local Government Area (LGA) </t>
  </si>
  <si>
    <t>Net Profit</t>
  </si>
  <si>
    <t>Tax</t>
  </si>
  <si>
    <t>Electronic Gaming Machine numbers as at 28 February 2025</t>
  </si>
  <si>
    <t>Premises Count</t>
  </si>
  <si>
    <t>LGA Population</t>
  </si>
  <si>
    <t>Electronic Gaming Machines per 100k population</t>
  </si>
  <si>
    <t>Albury
Greater Hume Shire</t>
  </si>
  <si>
    <t>Armidale Regional
Glen Innes Severn</t>
  </si>
  <si>
    <t>Ballina</t>
  </si>
  <si>
    <t>Balranald
Carrathool
Central Darling</t>
  </si>
  <si>
    <t>Bathurst Regional
Blayney</t>
  </si>
  <si>
    <t>Bayside</t>
  </si>
  <si>
    <t>Bega Valley</t>
  </si>
  <si>
    <t>Bellingen</t>
  </si>
  <si>
    <t>Berrigan</t>
  </si>
  <si>
    <t>Blacktown</t>
  </si>
  <si>
    <t>Bland</t>
  </si>
  <si>
    <t>Blue Mountains
Oberon</t>
  </si>
  <si>
    <t>Bogan
Bourke
Brewarrina</t>
  </si>
  <si>
    <t>Broken Hill
Wentworth</t>
  </si>
  <si>
    <t>Burwood
Strathfield</t>
  </si>
  <si>
    <t>Byron</t>
  </si>
  <si>
    <t>Cabonne</t>
  </si>
  <si>
    <t>Camden</t>
  </si>
  <si>
    <t>Campbelltown</t>
  </si>
  <si>
    <t>Canada Bay
Hunters Hill
Lane Cove</t>
  </si>
  <si>
    <t>Canterbury-Bankstown</t>
  </si>
  <si>
    <t>Central Coast</t>
  </si>
  <si>
    <t>Cessnock</t>
  </si>
  <si>
    <t>Clarence Valley</t>
  </si>
  <si>
    <t>Cobar
Lachlan</t>
  </si>
  <si>
    <t>Coffs Harbour</t>
  </si>
  <si>
    <t>Coolamon
Junee</t>
  </si>
  <si>
    <t>Coonamble
Gilgandra</t>
  </si>
  <si>
    <t>Cootamundra-Gundagai Regional
Temora</t>
  </si>
  <si>
    <t>Cowra</t>
  </si>
  <si>
    <t>Cumberland</t>
  </si>
  <si>
    <t>Dubbo Regional</t>
  </si>
  <si>
    <t>Dungog
Singleton</t>
  </si>
  <si>
    <t>Edward River
Hay</t>
  </si>
  <si>
    <t>Eurobodalla</t>
  </si>
  <si>
    <t>Fairfield</t>
  </si>
  <si>
    <t>Federation</t>
  </si>
  <si>
    <t>Forbes
Weddin</t>
  </si>
  <si>
    <t>Georges River</t>
  </si>
  <si>
    <t>Goulburn Mulwaree
Upper Lachlan Shire</t>
  </si>
  <si>
    <t>Griffith</t>
  </si>
  <si>
    <t>Gunnedah
Liverpool Plains</t>
  </si>
  <si>
    <t>Gwydir
Uralla
Walcha</t>
  </si>
  <si>
    <t>Hawkesbury</t>
  </si>
  <si>
    <t>Hilltops
Yass Valley</t>
  </si>
  <si>
    <t>Hornsby</t>
  </si>
  <si>
    <t>Inner West</t>
  </si>
  <si>
    <t>Inverell</t>
  </si>
  <si>
    <t>Kempsey</t>
  </si>
  <si>
    <t>Kiama</t>
  </si>
  <si>
    <t>Ku-ring-gai
Willoughby</t>
  </si>
  <si>
    <t>Kyogle
Tenterfield</t>
  </si>
  <si>
    <t>Lake Macquarie</t>
  </si>
  <si>
    <t>Leeton
Murrumbidgee</t>
  </si>
  <si>
    <t>Lismore</t>
  </si>
  <si>
    <t>Lithgow</t>
  </si>
  <si>
    <t>Liverpool</t>
  </si>
  <si>
    <t>Lockhart
Narrandera</t>
  </si>
  <si>
    <t>Maitland</t>
  </si>
  <si>
    <t>Mid-Coast</t>
  </si>
  <si>
    <t>Mid-Western Regional</t>
  </si>
  <si>
    <t>Moree Plains
Walgett</t>
  </si>
  <si>
    <t>Mosman
North Sydney
Woollahra</t>
  </si>
  <si>
    <t>Murray River</t>
  </si>
  <si>
    <t>Muswellbrook</t>
  </si>
  <si>
    <t>Nambucca Valley</t>
  </si>
  <si>
    <t>Narrabri</t>
  </si>
  <si>
    <t>Narromine
Warren</t>
  </si>
  <si>
    <t>Newcastle</t>
  </si>
  <si>
    <t>Northern Beaches</t>
  </si>
  <si>
    <t>Orange</t>
  </si>
  <si>
    <t>Parkes</t>
  </si>
  <si>
    <t>Parramatta</t>
  </si>
  <si>
    <t>Penrith</t>
  </si>
  <si>
    <t>Port Macquarie-Hastings</t>
  </si>
  <si>
    <t>Port Stephens</t>
  </si>
  <si>
    <t>Queanbeyan-Palerang Regional</t>
  </si>
  <si>
    <t>Randwick</t>
  </si>
  <si>
    <t>Richmond Valley</t>
  </si>
  <si>
    <t>Ryde</t>
  </si>
  <si>
    <t>Shellharbour</t>
  </si>
  <si>
    <t>Shoalhaven</t>
  </si>
  <si>
    <t>Snowy Monaro Regional</t>
  </si>
  <si>
    <t>Snowy Valleys
Wagga Wagga</t>
  </si>
  <si>
    <t>Sutherland Shire</t>
  </si>
  <si>
    <t>Sydney</t>
  </si>
  <si>
    <t>Tamworth Regional</t>
  </si>
  <si>
    <t>The Hills Shire</t>
  </si>
  <si>
    <t>Tweed</t>
  </si>
  <si>
    <t>Upper Hunter Shire</t>
  </si>
  <si>
    <t>Warrumbungle Shire</t>
  </si>
  <si>
    <t>Waverley</t>
  </si>
  <si>
    <t>Wingecarribee</t>
  </si>
  <si>
    <t>Wollondilly</t>
  </si>
  <si>
    <t>Wollongong</t>
  </si>
  <si>
    <t>Definition of Terms</t>
  </si>
  <si>
    <t xml:space="preserve">Local Government Area (LGA) </t>
  </si>
  <si>
    <t>The name of the LGA in which the hotel is located. Note: LGA boundaries reflect changes resulting from the 2016 LGA reforms.</t>
  </si>
  <si>
    <t>Net profit is the combined profit from electronic gaming machines for all hotels within an LGA for the given period.</t>
  </si>
  <si>
    <t>The tax calculated from the operation of electronic gaming machines for all hotels within the LGA for the given period.</t>
  </si>
  <si>
    <t>Electronic Gaming Machine (EGM) numbers</t>
  </si>
  <si>
    <t>This field provides the total number of authorised electronic gaming machines operating in hotels for each LGA. Note: This figure is provided at a point in time. Typically EGM numbers are extracted on the 1st working day of the month. However in some instances (for example holiday periods) the date the number of EGMs are extracted may not coincide directly with the end of the reporting period. The closest date to the end of the stated period is selected in these situations.</t>
  </si>
  <si>
    <t>The number of hotels which had a profit or tax assessed relating to the operation of electronic gaming machines during the stated period within the LGA. Note: If an LGA has less than 5 hotels operating with in it, the data is merged with a neighbouring LGA to maintain commercial in confidence information pertaining to the individual earnings of each hotel.</t>
  </si>
  <si>
    <t>Source: ABS (Australian Bureau of Statistics) Regional population, 2022-23, LATEST ISSUE Released at 11.30am (Canberra time) 26 March 2024
Source File name: Population estimates and components by LGA, 2022 to 2023.xls (tab name: Table 1)
Source File fields used: Local Government Area, ERP (Estimated resident population) at 30 June 2023
Source File Explanatory Notes: Estimated resident population and components, Local Government Areas, New South Wales
Source URL for webpage:https://www.abs.gov.au/statistics/people/population/regional-population/latest-release#data-downloads</t>
  </si>
  <si>
    <t>This is the number of electronic gamibg machines per 100,000 population calculated as follows, the number of Electronic Gaming Machines divided by the LGA population multiplied by 100,000</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</si>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</sst>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_-;\-* #,##0_-;_-* &quot;-&quot;??_-;_-@_-"/>
  </numFmts>
  <fonts count="11" x14ac:knownFonts="1">
    <font>
      <sz val="8"/>
      <color theme="1"/>
      <name val="Arial"/>
      <family val="2"/>
    </font>
    <font>
      <sz val="11"/>
      <color theme="1"/>
      <name val="Calibri"/>
      <family val="2"/>
      <scheme val="minor"/>
    </font>
    <font>
      <sz val="8"/>
      <name val="Arial"/>
      <family val="2"/>
    </font>
    <font>
      <sz val="8"/>
      <color rgb="FFFFFFFF"/>
      <name val="Arial"/>
      <family val="2"/>
    </font>
    <font>
      <b/>
      <sz val="10"/>
      <color rgb="FFFFFFFF"/>
      <name val="Arial"/>
      <family val="2"/>
    </font>
    <font>
      <sz val="10"/>
      <color theme="1"/>
      <name val="Arial"/>
      <family val="2"/>
    </font>
    <font>
      <sz val="11"/>
      <color indexed="8"/>
      <name val="Calibri"/>
      <family val="2"/>
    </font>
    <font>
      <sz val="10"/>
      <color rgb="FF000000"/>
      <name val="Arial"/>
      <family val="2"/>
    </font>
    <font>
      <sz val="8"/>
      <color theme="1"/>
      <name val="Arial"/>
      <family val="2"/>
    </font>
    <font>
      <sz val="11"/>
      <color theme="1"/>
      <name val="Arial"/>
      <family val="2"/>
    </font>
    <font>
      <b/>
      <sz val="11"/>
      <color rgb="FFFFFFFF"/>
      <name val="Arial"/>
      <family val="2"/>
    </font>
  </fonts>
  <fills count="6">
    <fill>
      <patternFill patternType="none"/>
    </fill>
    <fill>
      <patternFill patternType="gray125"/>
    </fill>
    <fill>
      <patternFill patternType="solid">
        <fgColor rgb="FF00859B"/>
        <bgColor rgb="FFFFFFFF"/>
      </patternFill>
    </fill>
    <fill>
      <patternFill patternType="solid">
        <fgColor rgb="FF0B64A0"/>
        <bgColor rgb="FFFFFFFF"/>
      </patternFill>
    </fill>
    <fill>
      <patternFill patternType="solid">
        <fgColor rgb="FF63B1BC"/>
        <bgColor rgb="FFFFFFFF"/>
      </patternFill>
    </fill>
    <fill>
      <patternFill patternType="solid">
        <fgColor rgb="FF005670"/>
        <bgColor rgb="FFFFFFFF"/>
      </patternFill>
    </fill>
  </fills>
  <borders count="9">
    <border>
      <left/>
      <right/>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0691854609822"/>
      </left>
      <right/>
      <top/>
      <bottom style="thin">
        <color theme="0" tint="-0.14990691854609822"/>
      </bottom>
      <diagonal/>
    </border>
    <border>
      <left/>
      <right/>
      <top/>
      <bottom style="thin">
        <color theme="0" tint="-0.14990691854609822"/>
      </bottom>
      <diagonal/>
    </border>
    <border>
      <left style="thin">
        <color theme="0" tint="-0.14990691854609822"/>
      </left>
      <right/>
      <top/>
      <bottom/>
      <diagonal/>
    </border>
    <border>
      <left/>
      <right style="thin">
        <color theme="0" tint="-0.14990691854609822"/>
      </right>
      <top style="thin">
        <color theme="0" tint="-0.14990691854609822"/>
      </top>
      <bottom/>
      <diagonal/>
    </border>
    <border>
      <left/>
      <right style="thin">
        <color theme="0" tint="-0.14990691854609822"/>
      </right>
      <top/>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s>
  <cellStyleXfs count="11">
    <xf numFmtId="0" fontId="0" fillId="0" borderId="0"/>
    <xf numFmtId="0" fontId="2" fillId="0" borderId="0"/>
    <xf numFmtId="43" fontId="6" fillId="0" borderId="0"/>
    <xf numFmtId="0" fontId="7" fillId="0" borderId="0"/>
    <xf numFmtId="43" fontId="8" fillId="0" borderId="0"/>
    <xf numFmtId="0" fontId="1" fillId="0" borderId="0"/>
    <xf numFmtId="43" fontId="1" fillId="0" borderId="0"/>
    <xf numFmtId="44" fontId="1" fillId="0" borderId="0"/>
    <xf numFmtId="0" fontId="1" fillId="0" borderId="0"/>
    <xf numFmtId="43" fontId="1" fillId="0" borderId="0"/>
    <xf numFmtId="44" fontId="1" fillId="0" borderId="0"/>
  </cellStyleXfs>
  <cellXfs count="25">
    <xf numFmtId="0" fontId="0" fillId="0" borderId="0" xfId="0"/>
    <xf numFmtId="0" fontId="0" fillId="0" borderId="0" xfId="0" applyAlignment="1">
      <alignment vertical="center"/>
    </xf>
    <xf numFmtId="4" fontId="0" fillId="0" borderId="0" xfId="0" applyNumberFormat="1" applyAlignment="1">
      <alignment vertical="center"/>
    </xf>
    <xf numFmtId="49" fontId="4" fillId="5" borderId="1" xfId="0" applyNumberFormat="1" applyFont="1" applyFill="1" applyBorder="1" applyAlignment="1">
      <alignment horizontal="left" vertical="center" wrapText="1"/>
    </xf>
    <xf numFmtId="4" fontId="4" fillId="5" borderId="1" xfId="0" applyNumberFormat="1" applyFont="1" applyFill="1" applyBorder="1" applyAlignment="1">
      <alignment horizontal="left" vertical="center" wrapText="1"/>
    </xf>
    <xf numFmtId="3" fontId="4" fillId="5" borderId="1" xfId="0" applyNumberFormat="1" applyFont="1" applyFill="1" applyBorder="1" applyAlignment="1">
      <alignment horizontal="left" vertical="center" wrapText="1"/>
    </xf>
    <xf numFmtId="4" fontId="5" fillId="0" borderId="1" xfId="0" applyNumberFormat="1" applyFont="1" applyBorder="1" applyAlignment="1">
      <alignment horizontal="left" vertical="center" wrapText="1"/>
    </xf>
    <xf numFmtId="164" fontId="4" fillId="5" borderId="1" xfId="4" applyNumberFormat="1" applyFont="1" applyFill="1" applyBorder="1" applyAlignment="1">
      <alignment horizontal="left" vertical="center" wrapText="1"/>
    </xf>
    <xf numFmtId="164" fontId="0" fillId="0" borderId="0" xfId="4" applyNumberFormat="1" applyFont="1" applyAlignment="1">
      <alignment vertical="center"/>
    </xf>
    <xf numFmtId="164" fontId="4" fillId="5" borderId="1" xfId="4"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xf numFmtId="49" fontId="4" fillId="4" borderId="2" xfId="0" applyNumberFormat="1" applyFont="1" applyFill="1" applyBorder="1" applyAlignment="1">
      <alignment horizontal="center" vertical="center" wrapText="1"/>
    </xf>
    <xf numFmtId="0" fontId="0" fillId="0" borderId="3" xfId="0" applyBorder="1"/>
    <xf numFmtId="0" fontId="3" fillId="2" borderId="4" xfId="1" applyFont="1" applyFill="1" applyBorder="1" applyAlignment="1">
      <alignment horizontal="center" vertical="center"/>
    </xf>
    <xf numFmtId="164" fontId="0" fillId="0" borderId="0" xfId="4" applyNumberFormat="1" applyFont="1" applyAlignment="1">
      <alignment vertical="center"/>
    </xf>
    <xf numFmtId="0" fontId="0" fillId="0" borderId="0" xfId="0" applyAlignment="1">
      <alignment vertical="center"/>
    </xf>
    <xf numFmtId="0" fontId="3" fillId="2" borderId="1" xfId="1" applyFont="1" applyFill="1" applyBorder="1" applyAlignment="1">
      <alignment horizontal="center" vertical="center"/>
    </xf>
    <xf numFmtId="0" fontId="0" fillId="0" borderId="7" xfId="0" applyBorder="1"/>
    <xf numFmtId="0" fontId="0" fillId="0" borderId="8" xfId="0" applyBorder="1"/>
    <xf numFmtId="49" fontId="4" fillId="4" borderId="5" xfId="0" applyNumberFormat="1" applyFont="1" applyFill="1" applyBorder="1" applyAlignment="1">
      <alignment horizontal="center" vertical="center" wrapText="1"/>
    </xf>
    <xf numFmtId="0" fontId="0" fillId="0" borderId="6" xfId="0" applyBorder="1"/>
    <xf numFmtId="0" fontId="9" fillId="0" borderId="0" xfId="0" applyFont="1" applyAlignment="1">
      <alignment wrapText="1"/>
    </xf>
    <xf numFmtId="164" fontId="9" fillId="0" borderId="0" xfId="4" applyNumberFormat="1" applyFont="1"/>
    <xf numFmtId="164" fontId="10" fillId="3" borderId="1" xfId="4" applyNumberFormat="1" applyFont="1" applyFill="1" applyBorder="1" applyAlignment="1">
      <alignment vertical="center" wrapText="1"/>
    </xf>
  </cellXfs>
  <cellStyles count="11">
    <cellStyle name="Comma" xfId="4" builtinId="3"/>
    <cellStyle name="Comma 2" xfId="2"/>
    <cellStyle name="Comma 3" xfId="6"/>
    <cellStyle name="Comma 4" xfId="9"/>
    <cellStyle name="Currency 2" xfId="7"/>
    <cellStyle name="Currency 3" xfId="10"/>
    <cellStyle name="Normal" xfId="0" builtinId="0"/>
    <cellStyle name="Normal 2" xfId="1"/>
    <cellStyle name="Normal 2 2" xfId="3"/>
    <cellStyle name="Normal 3" xfId="5"/>
    <cellStyle name="Normal 4" xfId="8"/>
  </cellStyles>
  <dxfs count="3">
    <dxf>
      <font>
        <b/>
        <condense val="0"/>
        <extend val="0"/>
        <color indexed="10"/>
      </font>
    </dxf>
    <dxf>
      <font>
        <b/>
        <condense val="0"/>
        <extend val="0"/>
        <color indexed="10"/>
      </font>
    </dxf>
    <dxf>
      <font>
        <b/>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2</xdr:col>
      <xdr:colOff>1066800</xdr:colOff>
      <xdr:row>0</xdr:row>
      <xdr:rowOff>990600</xdr:rowOff>
    </xdr:to>
    <xdr:pic>
      <xdr:nvPicPr>
        <xdr:cNvPr id="2" name="Picture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1925" y="95250"/>
          <a:ext cx="4257675" cy="895350"/>
        </a:xfrm>
        <a:prstGeom prst="rect">
          <a:avLst/>
        </a:prstGeom>
        <a:noFill/>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114300</xdr:rowOff>
    </xdr:from>
    <xdr:to>
      <xdr:col>2</xdr:col>
      <xdr:colOff>333375</xdr:colOff>
      <xdr:row>0</xdr:row>
      <xdr:rowOff>1009650</xdr:rowOff>
    </xdr:to>
    <xdr:pic>
      <xdr:nvPicPr>
        <xdr:cNvPr id="2" name="Picture 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1450" y="114300"/>
          <a:ext cx="4257675" cy="895350"/>
        </a:xfrm>
        <a:prstGeom prst="rect">
          <a:avLst/>
        </a:prstGeom>
        <a:noFill/>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100"/>
  <sheetViews>
    <sheetView tabSelected="1" zoomScaleNormal="100" workbookViewId="0">
      <pane ySplit="4" topLeftCell="A5" activePane="bottomLeft" state="frozen"/>
      <selection pane="bottomLeft" activeCell="A5" sqref="A5"/>
    </sheetView>
  </sheetViews>
  <sheetFormatPr defaultColWidth="9.33203125" defaultRowHeight="11.25" x14ac:dyDescent="0.2"/>
  <cols>
    <col min="1" max="1" width="35.83203125" style="1" customWidth="1"/>
    <col min="2" max="5" width="22.83203125" style="8" customWidth="1"/>
    <col min="6" max="6" width="12.6640625" style="1" customWidth="1"/>
    <col min="7" max="7" width="23.1640625" style="1" customWidth="1"/>
    <col min="8" max="8" width="9.33203125" style="1" customWidth="1"/>
    <col min="9" max="16384" width="9.33203125" style="1"/>
  </cols>
  <sheetData>
    <row r="1" spans="1:7" ht="94.5" customHeight="1" x14ac:dyDescent="0.2">
      <c r="A1" s="14"/>
      <c r="B1" s="15"/>
      <c r="C1" s="15"/>
      <c r="D1" s="15"/>
      <c r="E1" s="15"/>
      <c r="F1" s="16"/>
      <c r="G1" s="16"/>
    </row>
    <row r="2" spans="1:7" ht="12.75" customHeight="1" x14ac:dyDescent="0.2">
      <c r="A2" s="12" t="s">
        <v>0</v>
      </c>
      <c r="B2" s="13"/>
      <c r="C2" s="13"/>
      <c r="D2" s="13"/>
      <c r="E2" s="13"/>
      <c r="F2" s="13"/>
      <c r="G2" s="13"/>
    </row>
    <row r="3" spans="1:7" ht="12.75" customHeight="1" x14ac:dyDescent="0.2">
      <c r="A3" s="12" t="s">
        <v>1</v>
      </c>
      <c r="B3" s="13"/>
      <c r="C3" s="13"/>
      <c r="D3" s="13"/>
      <c r="E3" s="13"/>
      <c r="F3" s="13"/>
      <c r="G3" s="13"/>
    </row>
    <row r="4" spans="1:7" ht="60" customHeight="1" x14ac:dyDescent="0.2">
      <c r="A4" s="3" t="s">
        <v>2</v>
      </c>
      <c r="B4" s="9" t="s">
        <v>3</v>
      </c>
      <c r="C4" s="9" t="s">
        <v>4</v>
      </c>
      <c r="D4" s="7" t="s">
        <v>5</v>
      </c>
      <c r="E4" s="7" t="s">
        <v>6</v>
      </c>
      <c r="F4" s="7" t="s">
        <v>7</v>
      </c>
      <c r="G4" s="7" t="s">
        <v>8</v>
      </c>
    </row>
    <row r="5" spans="1:7" s="10" customFormat="1" ht="28.5" x14ac:dyDescent="0.2">
      <c r="A5" s="22" t="s">
        <v>9</v>
      </c>
      <c r="B5" s="23">
        <v>18406847.59</v>
      </c>
      <c r="C5" s="23">
        <v>4211990.8999999994</v>
      </c>
      <c r="D5" s="23">
        <v>974</v>
      </c>
      <c r="E5" s="23">
        <v>8</v>
      </c>
      <c r="F5" s="23">
        <v>67250</v>
      </c>
      <c r="G5" s="23">
        <v>1448.33</v>
      </c>
    </row>
    <row r="6" spans="1:7" s="11" customFormat="1" ht="28.5" x14ac:dyDescent="0.2">
      <c r="A6" s="22" t="s">
        <v>10</v>
      </c>
      <c r="B6" s="23">
        <v>4088981.6</v>
      </c>
      <c r="C6" s="23">
        <v>618308.04</v>
      </c>
      <c r="D6" s="23">
        <v>267</v>
      </c>
      <c r="E6" s="23">
        <v>7</v>
      </c>
      <c r="F6" s="23">
        <v>38055</v>
      </c>
      <c r="G6" s="23">
        <v>701.62</v>
      </c>
    </row>
    <row r="7" spans="1:7" s="10" customFormat="1" ht="14.25" x14ac:dyDescent="0.2">
      <c r="A7" s="22" t="s">
        <v>11</v>
      </c>
      <c r="B7" s="23">
        <v>6549263.9700000007</v>
      </c>
      <c r="C7" s="23">
        <v>1238255.22</v>
      </c>
      <c r="D7" s="23">
        <v>362</v>
      </c>
      <c r="E7" s="23">
        <v>5</v>
      </c>
      <c r="F7" s="23">
        <v>46296</v>
      </c>
      <c r="G7" s="23">
        <v>781.93</v>
      </c>
    </row>
    <row r="8" spans="1:7" s="11" customFormat="1" ht="42.75" x14ac:dyDescent="0.2">
      <c r="A8" s="22" t="s">
        <v>12</v>
      </c>
      <c r="B8" s="23">
        <v>4238988.79</v>
      </c>
      <c r="C8" s="23">
        <v>754235.32000000007</v>
      </c>
      <c r="D8" s="23">
        <v>203</v>
      </c>
      <c r="E8" s="23">
        <v>6</v>
      </c>
      <c r="F8" s="23">
        <v>6799</v>
      </c>
      <c r="G8" s="23">
        <v>2985.73</v>
      </c>
    </row>
    <row r="9" spans="1:7" s="11" customFormat="1" ht="28.5" x14ac:dyDescent="0.2">
      <c r="A9" s="22" t="s">
        <v>13</v>
      </c>
      <c r="B9" s="23">
        <v>4379853.4399999985</v>
      </c>
      <c r="C9" s="23">
        <v>824703.27</v>
      </c>
      <c r="D9" s="23">
        <v>272</v>
      </c>
      <c r="E9" s="23">
        <v>6</v>
      </c>
      <c r="F9" s="23">
        <v>51064</v>
      </c>
      <c r="G9" s="23">
        <v>532.66</v>
      </c>
    </row>
    <row r="10" spans="1:7" s="11" customFormat="1" ht="14.25" x14ac:dyDescent="0.2">
      <c r="A10" s="22" t="s">
        <v>14</v>
      </c>
      <c r="B10" s="23">
        <v>19137375.949999999</v>
      </c>
      <c r="C10" s="23">
        <v>3669369.72</v>
      </c>
      <c r="D10" s="23">
        <v>1079</v>
      </c>
      <c r="E10" s="23">
        <v>18</v>
      </c>
      <c r="F10" s="23">
        <v>175184</v>
      </c>
      <c r="G10" s="23">
        <v>615.91999999999996</v>
      </c>
    </row>
    <row r="11" spans="1:7" s="11" customFormat="1" ht="14.25" x14ac:dyDescent="0.2">
      <c r="A11" s="22" t="s">
        <v>15</v>
      </c>
      <c r="B11" s="23">
        <v>6177836.3899999997</v>
      </c>
      <c r="C11" s="23">
        <v>952158.0700000003</v>
      </c>
      <c r="D11" s="23">
        <v>481</v>
      </c>
      <c r="E11" s="23">
        <v>9</v>
      </c>
      <c r="F11" s="23">
        <v>35942</v>
      </c>
      <c r="G11" s="23">
        <v>1338.27</v>
      </c>
    </row>
    <row r="12" spans="1:7" s="11" customFormat="1" ht="14.25" x14ac:dyDescent="0.2">
      <c r="A12" s="22" t="s">
        <v>16</v>
      </c>
      <c r="B12" s="23">
        <v>1143679.53</v>
      </c>
      <c r="C12" s="23">
        <v>100889.44</v>
      </c>
      <c r="D12" s="23">
        <v>124</v>
      </c>
      <c r="E12" s="23">
        <v>5</v>
      </c>
      <c r="F12" s="23">
        <v>13253</v>
      </c>
      <c r="G12" s="23">
        <v>935.64</v>
      </c>
    </row>
    <row r="13" spans="1:7" s="10" customFormat="1" ht="14.25" x14ac:dyDescent="0.2">
      <c r="A13" s="22" t="s">
        <v>17</v>
      </c>
      <c r="B13" s="23">
        <v>5425767.7500000009</v>
      </c>
      <c r="C13" s="23">
        <v>1042253.34</v>
      </c>
      <c r="D13" s="23">
        <v>313</v>
      </c>
      <c r="E13" s="23">
        <v>5</v>
      </c>
      <c r="F13" s="23">
        <v>8665</v>
      </c>
      <c r="G13" s="23">
        <v>3612.23</v>
      </c>
    </row>
    <row r="14" spans="1:7" s="10" customFormat="1" ht="14.25" x14ac:dyDescent="0.2">
      <c r="A14" s="22" t="s">
        <v>18</v>
      </c>
      <c r="B14" s="23">
        <v>49520515.020000003</v>
      </c>
      <c r="C14" s="23">
        <v>11631552.140000001</v>
      </c>
      <c r="D14" s="23">
        <v>2143</v>
      </c>
      <c r="E14" s="23">
        <v>10</v>
      </c>
      <c r="F14" s="23">
        <v>396776</v>
      </c>
      <c r="G14" s="23">
        <v>540.1</v>
      </c>
    </row>
    <row r="15" spans="1:7" s="11" customFormat="1" ht="14.25" x14ac:dyDescent="0.2">
      <c r="A15" s="22" t="s">
        <v>19</v>
      </c>
      <c r="B15" s="23">
        <v>554871.34000000008</v>
      </c>
      <c r="C15" s="23">
        <v>63938.04</v>
      </c>
      <c r="D15" s="23">
        <v>84</v>
      </c>
      <c r="E15" s="23">
        <v>6</v>
      </c>
      <c r="F15" s="23">
        <v>5547</v>
      </c>
      <c r="G15" s="23">
        <v>1514.33</v>
      </c>
    </row>
    <row r="16" spans="1:7" s="10" customFormat="1" ht="28.5" x14ac:dyDescent="0.2">
      <c r="A16" s="22" t="s">
        <v>20</v>
      </c>
      <c r="B16" s="23">
        <v>3302136.64</v>
      </c>
      <c r="C16" s="23">
        <v>434292.54</v>
      </c>
      <c r="D16" s="23">
        <v>379</v>
      </c>
      <c r="E16" s="23">
        <v>11</v>
      </c>
      <c r="F16" s="23">
        <v>83701</v>
      </c>
      <c r="G16" s="23">
        <v>452.8</v>
      </c>
    </row>
    <row r="17" spans="1:7" s="11" customFormat="1" ht="42.75" x14ac:dyDescent="0.2">
      <c r="A17" s="22" t="s">
        <v>21</v>
      </c>
      <c r="B17" s="23">
        <v>1284744.8799999999</v>
      </c>
      <c r="C17" s="23">
        <v>93007.56</v>
      </c>
      <c r="D17" s="23">
        <v>85</v>
      </c>
      <c r="E17" s="23">
        <v>5</v>
      </c>
      <c r="F17" s="23">
        <v>6163</v>
      </c>
      <c r="G17" s="23">
        <v>1379.2</v>
      </c>
    </row>
    <row r="18" spans="1:7" s="11" customFormat="1" ht="28.5" x14ac:dyDescent="0.2">
      <c r="A18" s="22" t="s">
        <v>22</v>
      </c>
      <c r="B18" s="23">
        <v>7754651.9299999997</v>
      </c>
      <c r="C18" s="23">
        <v>1424856.13</v>
      </c>
      <c r="D18" s="23">
        <v>468</v>
      </c>
      <c r="E18" s="23">
        <v>7</v>
      </c>
      <c r="F18" s="23">
        <v>25041</v>
      </c>
      <c r="G18" s="23">
        <v>1868.93</v>
      </c>
    </row>
    <row r="19" spans="1:7" s="11" customFormat="1" ht="28.5" x14ac:dyDescent="0.2">
      <c r="A19" s="22" t="s">
        <v>23</v>
      </c>
      <c r="B19" s="23">
        <v>20971667.030000001</v>
      </c>
      <c r="C19" s="23">
        <v>4605353.22</v>
      </c>
      <c r="D19" s="23">
        <v>573</v>
      </c>
      <c r="E19" s="23">
        <v>7</v>
      </c>
      <c r="F19" s="23">
        <v>85810</v>
      </c>
      <c r="G19" s="23">
        <v>667.75</v>
      </c>
    </row>
    <row r="20" spans="1:7" s="11" customFormat="1" ht="14.25" x14ac:dyDescent="0.2">
      <c r="A20" s="22" t="s">
        <v>24</v>
      </c>
      <c r="B20" s="23">
        <v>2327297.1800000002</v>
      </c>
      <c r="C20" s="23">
        <v>278493.64</v>
      </c>
      <c r="D20" s="23">
        <v>245</v>
      </c>
      <c r="E20" s="23">
        <v>9</v>
      </c>
      <c r="F20" s="23">
        <v>36116</v>
      </c>
      <c r="G20" s="23">
        <v>678.37</v>
      </c>
    </row>
    <row r="21" spans="1:7" s="11" customFormat="1" ht="14.25" x14ac:dyDescent="0.2">
      <c r="A21" s="22" t="s">
        <v>25</v>
      </c>
      <c r="B21" s="23">
        <v>758849.95000000007</v>
      </c>
      <c r="C21" s="23">
        <v>0</v>
      </c>
      <c r="D21" s="23">
        <v>92</v>
      </c>
      <c r="E21" s="23">
        <v>11</v>
      </c>
      <c r="F21" s="23">
        <v>13766</v>
      </c>
      <c r="G21" s="23">
        <v>668.31</v>
      </c>
    </row>
    <row r="22" spans="1:7" s="10" customFormat="1" ht="14.25" x14ac:dyDescent="0.2">
      <c r="A22" s="22" t="s">
        <v>26</v>
      </c>
      <c r="B22" s="23">
        <v>15478428.609999999</v>
      </c>
      <c r="C22" s="23">
        <v>3593108.39</v>
      </c>
      <c r="D22" s="23">
        <v>453</v>
      </c>
      <c r="E22" s="23">
        <v>5</v>
      </c>
      <c r="F22" s="23">
        <v>119325</v>
      </c>
      <c r="G22" s="23">
        <v>379.64</v>
      </c>
    </row>
    <row r="23" spans="1:7" s="11" customFormat="1" ht="14.25" x14ac:dyDescent="0.2">
      <c r="A23" s="22" t="s">
        <v>27</v>
      </c>
      <c r="B23" s="23">
        <v>35688938.200000003</v>
      </c>
      <c r="C23" s="23">
        <v>8395376.7199999988</v>
      </c>
      <c r="D23" s="23">
        <v>1510</v>
      </c>
      <c r="E23" s="23">
        <v>9</v>
      </c>
      <c r="F23" s="23">
        <v>176519</v>
      </c>
      <c r="G23" s="23">
        <v>855.43</v>
      </c>
    </row>
    <row r="24" spans="1:7" s="11" customFormat="1" ht="42.75" x14ac:dyDescent="0.2">
      <c r="A24" s="22" t="s">
        <v>28</v>
      </c>
      <c r="B24" s="23">
        <v>9943259.6799999997</v>
      </c>
      <c r="C24" s="23">
        <v>1771106.38</v>
      </c>
      <c r="D24" s="23">
        <v>699</v>
      </c>
      <c r="E24" s="23">
        <v>13</v>
      </c>
      <c r="F24" s="23">
        <v>142174</v>
      </c>
      <c r="G24" s="23">
        <v>491.65</v>
      </c>
    </row>
    <row r="25" spans="1:7" s="11" customFormat="1" ht="14.25" x14ac:dyDescent="0.2">
      <c r="A25" s="22" t="s">
        <v>29</v>
      </c>
      <c r="B25" s="23">
        <v>109418202.72</v>
      </c>
      <c r="C25" s="23">
        <v>25938488.75</v>
      </c>
      <c r="D25" s="23">
        <v>4001</v>
      </c>
      <c r="E25" s="23">
        <v>28</v>
      </c>
      <c r="F25" s="23">
        <v>371006</v>
      </c>
      <c r="G25" s="23">
        <v>1078.42</v>
      </c>
    </row>
    <row r="26" spans="1:7" s="11" customFormat="1" ht="14.25" x14ac:dyDescent="0.2">
      <c r="A26" s="22" t="s">
        <v>30</v>
      </c>
      <c r="B26" s="23">
        <v>61057577.340000004</v>
      </c>
      <c r="C26" s="23">
        <v>11880454.25</v>
      </c>
      <c r="D26" s="23">
        <v>3812</v>
      </c>
      <c r="E26" s="23">
        <v>37</v>
      </c>
      <c r="F26" s="23">
        <v>346596</v>
      </c>
      <c r="G26" s="23">
        <v>1099.8399999999999</v>
      </c>
    </row>
    <row r="27" spans="1:7" s="11" customFormat="1" ht="14.25" x14ac:dyDescent="0.2">
      <c r="A27" s="22" t="s">
        <v>31</v>
      </c>
      <c r="B27" s="23">
        <v>7842889.7800000003</v>
      </c>
      <c r="C27" s="23">
        <v>1250948.49</v>
      </c>
      <c r="D27" s="23">
        <v>539</v>
      </c>
      <c r="E27" s="23">
        <v>12</v>
      </c>
      <c r="F27" s="23">
        <v>63632</v>
      </c>
      <c r="G27" s="23">
        <v>847.06</v>
      </c>
    </row>
    <row r="28" spans="1:7" s="10" customFormat="1" ht="14.25" x14ac:dyDescent="0.2">
      <c r="A28" s="22" t="s">
        <v>32</v>
      </c>
      <c r="B28" s="23">
        <v>6908832.3500000006</v>
      </c>
      <c r="C28" s="23">
        <v>1101788.69</v>
      </c>
      <c r="D28" s="23">
        <v>447</v>
      </c>
      <c r="E28" s="23">
        <v>11</v>
      </c>
      <c r="F28" s="23">
        <v>54115</v>
      </c>
      <c r="G28" s="23">
        <v>826.02</v>
      </c>
    </row>
    <row r="29" spans="1:7" s="10" customFormat="1" ht="28.5" x14ac:dyDescent="0.2">
      <c r="A29" s="22" t="s">
        <v>33</v>
      </c>
      <c r="B29" s="23">
        <v>1692515.03</v>
      </c>
      <c r="C29" s="23">
        <v>190470.14</v>
      </c>
      <c r="D29" s="23">
        <v>134</v>
      </c>
      <c r="E29" s="23">
        <v>6</v>
      </c>
      <c r="F29" s="23">
        <v>10153</v>
      </c>
      <c r="G29" s="23">
        <v>1319.81</v>
      </c>
    </row>
    <row r="30" spans="1:7" s="10" customFormat="1" ht="14.25" x14ac:dyDescent="0.2">
      <c r="A30" s="22" t="s">
        <v>34</v>
      </c>
      <c r="B30" s="23">
        <v>9743788.370000001</v>
      </c>
      <c r="C30" s="23">
        <v>1792648.15</v>
      </c>
      <c r="D30" s="23">
        <v>560</v>
      </c>
      <c r="E30" s="23">
        <v>12</v>
      </c>
      <c r="F30" s="23">
        <v>78759</v>
      </c>
      <c r="G30" s="23">
        <v>711.03</v>
      </c>
    </row>
    <row r="31" spans="1:7" s="11" customFormat="1" ht="28.5" x14ac:dyDescent="0.2">
      <c r="A31" s="22" t="s">
        <v>35</v>
      </c>
      <c r="B31" s="23">
        <v>628473.12999999989</v>
      </c>
      <c r="C31" s="23">
        <v>62286.27</v>
      </c>
      <c r="D31" s="23">
        <v>80</v>
      </c>
      <c r="E31" s="23">
        <v>5</v>
      </c>
      <c r="F31" s="23">
        <v>10800</v>
      </c>
      <c r="G31" s="23">
        <v>740.74</v>
      </c>
    </row>
    <row r="32" spans="1:7" s="11" customFormat="1" ht="28.5" x14ac:dyDescent="0.2">
      <c r="A32" s="22" t="s">
        <v>36</v>
      </c>
      <c r="B32" s="23">
        <v>1289843.82</v>
      </c>
      <c r="C32" s="23">
        <v>146704.16</v>
      </c>
      <c r="D32" s="23">
        <v>93</v>
      </c>
      <c r="E32" s="23">
        <v>5</v>
      </c>
      <c r="F32" s="23">
        <v>8027</v>
      </c>
      <c r="G32" s="23">
        <v>1158.5899999999999</v>
      </c>
    </row>
    <row r="33" spans="1:7" s="11" customFormat="1" ht="42.75" x14ac:dyDescent="0.2">
      <c r="A33" s="22" t="s">
        <v>37</v>
      </c>
      <c r="B33" s="23">
        <v>1891221.97</v>
      </c>
      <c r="C33" s="23">
        <v>222176.45</v>
      </c>
      <c r="D33" s="23">
        <v>176</v>
      </c>
      <c r="E33" s="23">
        <v>7</v>
      </c>
      <c r="F33" s="23">
        <v>17437</v>
      </c>
      <c r="G33" s="23">
        <v>1009.35</v>
      </c>
    </row>
    <row r="34" spans="1:7" s="11" customFormat="1" ht="14.25" x14ac:dyDescent="0.2">
      <c r="A34" s="22" t="s">
        <v>38</v>
      </c>
      <c r="B34" s="23">
        <v>2089490.4</v>
      </c>
      <c r="C34" s="23">
        <v>316243.05</v>
      </c>
      <c r="D34" s="23">
        <v>140</v>
      </c>
      <c r="E34" s="23">
        <v>6</v>
      </c>
      <c r="F34" s="23">
        <v>12724</v>
      </c>
      <c r="G34" s="23">
        <v>1100.28</v>
      </c>
    </row>
    <row r="35" spans="1:7" s="11" customFormat="1" ht="14.25" x14ac:dyDescent="0.2">
      <c r="A35" s="22" t="s">
        <v>39</v>
      </c>
      <c r="B35" s="23">
        <v>71783982.890000001</v>
      </c>
      <c r="C35" s="23">
        <v>17263534.129999999</v>
      </c>
      <c r="D35" s="23">
        <v>2197</v>
      </c>
      <c r="E35" s="23">
        <v>14</v>
      </c>
      <c r="F35" s="23">
        <v>235439</v>
      </c>
      <c r="G35" s="23">
        <v>933.15</v>
      </c>
    </row>
    <row r="36" spans="1:7" s="11" customFormat="1" ht="14.25" x14ac:dyDescent="0.2">
      <c r="A36" s="22" t="s">
        <v>40</v>
      </c>
      <c r="B36" s="23">
        <v>7551500.9600000009</v>
      </c>
      <c r="C36" s="23">
        <v>1375520.45</v>
      </c>
      <c r="D36" s="23">
        <v>406</v>
      </c>
      <c r="E36" s="23">
        <v>9</v>
      </c>
      <c r="F36" s="23">
        <v>54922</v>
      </c>
      <c r="G36" s="23">
        <v>739.23</v>
      </c>
    </row>
    <row r="37" spans="1:7" s="11" customFormat="1" ht="28.5" x14ac:dyDescent="0.2">
      <c r="A37" s="22" t="s">
        <v>41</v>
      </c>
      <c r="B37" s="23">
        <v>3615890.35</v>
      </c>
      <c r="C37" s="23">
        <v>519118.12</v>
      </c>
      <c r="D37" s="23">
        <v>276</v>
      </c>
      <c r="E37" s="23">
        <v>8</v>
      </c>
      <c r="F37" s="23">
        <v>34118</v>
      </c>
      <c r="G37" s="23">
        <v>808.96</v>
      </c>
    </row>
    <row r="38" spans="1:7" s="11" customFormat="1" ht="28.5" x14ac:dyDescent="0.2">
      <c r="A38" s="22" t="s">
        <v>42</v>
      </c>
      <c r="B38" s="23">
        <v>1681837.01</v>
      </c>
      <c r="C38" s="23">
        <v>210834.15</v>
      </c>
      <c r="D38" s="23">
        <v>178</v>
      </c>
      <c r="E38" s="23">
        <v>5</v>
      </c>
      <c r="F38" s="23">
        <v>11338</v>
      </c>
      <c r="G38" s="23">
        <v>1569.94</v>
      </c>
    </row>
    <row r="39" spans="1:7" s="10" customFormat="1" ht="14.25" x14ac:dyDescent="0.2">
      <c r="A39" s="22" t="s">
        <v>43</v>
      </c>
      <c r="B39" s="23">
        <v>11060574.49</v>
      </c>
      <c r="C39" s="23">
        <v>1879476.33</v>
      </c>
      <c r="D39" s="23">
        <v>754</v>
      </c>
      <c r="E39" s="23">
        <v>11</v>
      </c>
      <c r="F39" s="23">
        <v>40593</v>
      </c>
      <c r="G39" s="23">
        <v>1857.46</v>
      </c>
    </row>
    <row r="40" spans="1:7" s="11" customFormat="1" ht="14.25" x14ac:dyDescent="0.2">
      <c r="A40" s="22" t="s">
        <v>44</v>
      </c>
      <c r="B40" s="23">
        <v>118399300.23999999</v>
      </c>
      <c r="C40" s="23">
        <v>28640621.510000002</v>
      </c>
      <c r="D40" s="23">
        <v>3301</v>
      </c>
      <c r="E40" s="23">
        <v>18</v>
      </c>
      <c r="F40" s="23">
        <v>208475</v>
      </c>
      <c r="G40" s="23">
        <v>1583.4</v>
      </c>
    </row>
    <row r="41" spans="1:7" s="11" customFormat="1" ht="14.25" x14ac:dyDescent="0.2">
      <c r="A41" s="22" t="s">
        <v>45</v>
      </c>
      <c r="B41" s="23">
        <v>11958417.4</v>
      </c>
      <c r="C41" s="23">
        <v>2317413.13</v>
      </c>
      <c r="D41" s="23">
        <v>732</v>
      </c>
      <c r="E41" s="23">
        <v>9</v>
      </c>
      <c r="F41" s="23">
        <v>12899</v>
      </c>
      <c r="G41" s="23">
        <v>5674.86</v>
      </c>
    </row>
    <row r="42" spans="1:7" s="11" customFormat="1" ht="28.5" x14ac:dyDescent="0.2">
      <c r="A42" s="22" t="s">
        <v>46</v>
      </c>
      <c r="B42" s="23">
        <v>1039985.71</v>
      </c>
      <c r="C42" s="23">
        <v>125568.94</v>
      </c>
      <c r="D42" s="23">
        <v>104</v>
      </c>
      <c r="E42" s="23">
        <v>5</v>
      </c>
      <c r="F42" s="23">
        <v>12927</v>
      </c>
      <c r="G42" s="23">
        <v>804.52</v>
      </c>
    </row>
    <row r="43" spans="1:7" s="11" customFormat="1" ht="14.25" x14ac:dyDescent="0.2">
      <c r="A43" s="22" t="s">
        <v>47</v>
      </c>
      <c r="B43" s="23">
        <v>41224262.5</v>
      </c>
      <c r="C43" s="23">
        <v>9054113.8200000003</v>
      </c>
      <c r="D43" s="23">
        <v>1645</v>
      </c>
      <c r="E43" s="23">
        <v>15</v>
      </c>
      <c r="F43" s="23">
        <v>152274</v>
      </c>
      <c r="G43" s="23">
        <v>1080.29</v>
      </c>
    </row>
    <row r="44" spans="1:7" s="10" customFormat="1" ht="28.5" x14ac:dyDescent="0.2">
      <c r="A44" s="22" t="s">
        <v>48</v>
      </c>
      <c r="B44" s="23">
        <v>5304316.4399999985</v>
      </c>
      <c r="C44" s="23">
        <v>938475.4</v>
      </c>
      <c r="D44" s="23">
        <v>399</v>
      </c>
      <c r="E44" s="23">
        <v>7</v>
      </c>
      <c r="F44" s="23">
        <v>40567</v>
      </c>
      <c r="G44" s="23">
        <v>983.56</v>
      </c>
    </row>
    <row r="45" spans="1:7" s="11" customFormat="1" ht="14.25" x14ac:dyDescent="0.2">
      <c r="A45" s="22" t="s">
        <v>49</v>
      </c>
      <c r="B45" s="23">
        <v>6113690.0099999998</v>
      </c>
      <c r="C45" s="23">
        <v>1079231.73</v>
      </c>
      <c r="D45" s="23">
        <v>367</v>
      </c>
      <c r="E45" s="23">
        <v>8</v>
      </c>
      <c r="F45" s="23">
        <v>27086</v>
      </c>
      <c r="G45" s="23">
        <v>1354.94</v>
      </c>
    </row>
    <row r="46" spans="1:7" s="10" customFormat="1" ht="28.5" x14ac:dyDescent="0.2">
      <c r="A46" s="22" t="s">
        <v>50</v>
      </c>
      <c r="B46" s="23">
        <v>2912370.84</v>
      </c>
      <c r="C46" s="23">
        <v>409166.17999999988</v>
      </c>
      <c r="D46" s="23">
        <v>188</v>
      </c>
      <c r="E46" s="23">
        <v>7</v>
      </c>
      <c r="F46" s="23">
        <v>20480</v>
      </c>
      <c r="G46" s="23">
        <v>917.97</v>
      </c>
    </row>
    <row r="47" spans="1:7" s="10" customFormat="1" ht="42.75" x14ac:dyDescent="0.2">
      <c r="A47" s="22" t="s">
        <v>51</v>
      </c>
      <c r="B47" s="23">
        <v>749683.34</v>
      </c>
      <c r="C47" s="23">
        <v>34548.69</v>
      </c>
      <c r="D47" s="23">
        <v>92</v>
      </c>
      <c r="E47" s="23">
        <v>10</v>
      </c>
      <c r="F47" s="23">
        <v>13897</v>
      </c>
      <c r="G47" s="23">
        <v>662.01</v>
      </c>
    </row>
    <row r="48" spans="1:7" s="11" customFormat="1" ht="14.25" x14ac:dyDescent="0.2">
      <c r="A48" s="22" t="s">
        <v>52</v>
      </c>
      <c r="B48" s="23">
        <v>8771707.0899999999</v>
      </c>
      <c r="C48" s="23">
        <v>1638791.93</v>
      </c>
      <c r="D48" s="23">
        <v>530</v>
      </c>
      <c r="E48" s="23">
        <v>11</v>
      </c>
      <c r="F48" s="23">
        <v>67207</v>
      </c>
      <c r="G48" s="23">
        <v>788.61</v>
      </c>
    </row>
    <row r="49" spans="1:7" s="10" customFormat="1" ht="28.5" x14ac:dyDescent="0.2">
      <c r="A49" s="22" t="s">
        <v>53</v>
      </c>
      <c r="B49" s="23">
        <v>2932479.22</v>
      </c>
      <c r="C49" s="23">
        <v>393930.23999999999</v>
      </c>
      <c r="D49" s="23">
        <v>257</v>
      </c>
      <c r="E49" s="23">
        <v>11</v>
      </c>
      <c r="F49" s="23">
        <v>36535</v>
      </c>
      <c r="G49" s="23">
        <v>703.44</v>
      </c>
    </row>
    <row r="50" spans="1:7" s="11" customFormat="1" ht="14.25" x14ac:dyDescent="0.2">
      <c r="A50" s="22" t="s">
        <v>54</v>
      </c>
      <c r="B50" s="23">
        <v>11856730.43</v>
      </c>
      <c r="C50" s="23">
        <v>2377849.9300000002</v>
      </c>
      <c r="D50" s="23">
        <v>863</v>
      </c>
      <c r="E50" s="23">
        <v>10</v>
      </c>
      <c r="F50" s="23">
        <v>151811</v>
      </c>
      <c r="G50" s="23">
        <v>568.47</v>
      </c>
    </row>
    <row r="51" spans="1:7" s="11" customFormat="1" ht="10.5" customHeight="1" x14ac:dyDescent="0.2">
      <c r="A51" s="22" t="s">
        <v>55</v>
      </c>
      <c r="B51" s="23">
        <v>16418134.84</v>
      </c>
      <c r="C51" s="23">
        <v>3519486.31</v>
      </c>
      <c r="D51" s="23">
        <v>916</v>
      </c>
      <c r="E51" s="23">
        <v>15</v>
      </c>
      <c r="F51" s="23">
        <v>182818</v>
      </c>
      <c r="G51" s="23">
        <v>501.04</v>
      </c>
    </row>
    <row r="52" spans="1:7" s="11" customFormat="1" ht="14.25" x14ac:dyDescent="0.2">
      <c r="A52" s="22" t="s">
        <v>56</v>
      </c>
      <c r="B52" s="23">
        <v>1852935.14</v>
      </c>
      <c r="C52" s="23">
        <v>281102.63</v>
      </c>
      <c r="D52" s="23">
        <v>121</v>
      </c>
      <c r="E52" s="23">
        <v>5</v>
      </c>
      <c r="F52" s="23">
        <v>17853</v>
      </c>
      <c r="G52" s="23">
        <v>677.76</v>
      </c>
    </row>
    <row r="53" spans="1:7" s="10" customFormat="1" ht="14.25" x14ac:dyDescent="0.2">
      <c r="A53" s="22" t="s">
        <v>57</v>
      </c>
      <c r="B53" s="23">
        <v>4571118.4900000012</v>
      </c>
      <c r="C53" s="23">
        <v>643069.09000000008</v>
      </c>
      <c r="D53" s="23">
        <v>336</v>
      </c>
      <c r="E53" s="23">
        <v>10</v>
      </c>
      <c r="F53" s="23">
        <v>30688</v>
      </c>
      <c r="G53" s="23">
        <v>1094.8900000000001</v>
      </c>
    </row>
    <row r="54" spans="1:7" s="11" customFormat="1" ht="14.25" x14ac:dyDescent="0.2">
      <c r="A54" s="22" t="s">
        <v>58</v>
      </c>
      <c r="B54" s="23">
        <v>2450035.12</v>
      </c>
      <c r="C54" s="23">
        <v>316735.49</v>
      </c>
      <c r="D54" s="23">
        <v>211</v>
      </c>
      <c r="E54" s="23">
        <v>6</v>
      </c>
      <c r="F54" s="23">
        <v>23074</v>
      </c>
      <c r="G54" s="23">
        <v>914.45</v>
      </c>
    </row>
    <row r="55" spans="1:7" s="11" customFormat="1" ht="28.5" x14ac:dyDescent="0.2">
      <c r="A55" s="22" t="s">
        <v>59</v>
      </c>
      <c r="B55" s="23">
        <v>10829001.43</v>
      </c>
      <c r="C55" s="23">
        <v>2619499.15</v>
      </c>
      <c r="D55" s="23">
        <v>381</v>
      </c>
      <c r="E55" s="23">
        <v>7</v>
      </c>
      <c r="F55" s="23">
        <v>199689</v>
      </c>
      <c r="G55" s="23">
        <v>190.8</v>
      </c>
    </row>
    <row r="56" spans="1:7" s="10" customFormat="1" ht="28.5" x14ac:dyDescent="0.2">
      <c r="A56" s="22" t="s">
        <v>60</v>
      </c>
      <c r="B56" s="23">
        <v>593368.09</v>
      </c>
      <c r="C56" s="23">
        <v>38175.550000000003</v>
      </c>
      <c r="D56" s="23">
        <v>93</v>
      </c>
      <c r="E56" s="23">
        <v>6</v>
      </c>
      <c r="F56" s="23">
        <v>16169</v>
      </c>
      <c r="G56" s="23">
        <v>575.16999999999996</v>
      </c>
    </row>
    <row r="57" spans="1:7" s="11" customFormat="1" ht="14.25" x14ac:dyDescent="0.2">
      <c r="A57" s="22" t="s">
        <v>61</v>
      </c>
      <c r="B57" s="23">
        <v>24115113.940000001</v>
      </c>
      <c r="C57" s="23">
        <v>4042377.07</v>
      </c>
      <c r="D57" s="23">
        <v>1909</v>
      </c>
      <c r="E57" s="23">
        <v>33</v>
      </c>
      <c r="F57" s="23">
        <v>213845</v>
      </c>
      <c r="G57" s="23">
        <v>892.7</v>
      </c>
    </row>
    <row r="58" spans="1:7" s="11" customFormat="1" ht="28.5" x14ac:dyDescent="0.2">
      <c r="A58" s="22" t="s">
        <v>62</v>
      </c>
      <c r="B58" s="23">
        <v>2156482.2999999998</v>
      </c>
      <c r="C58" s="23">
        <v>263601.46999999997</v>
      </c>
      <c r="D58" s="23">
        <v>142</v>
      </c>
      <c r="E58" s="23">
        <v>7</v>
      </c>
      <c r="F58" s="23">
        <v>14805</v>
      </c>
      <c r="G58" s="23">
        <v>959.14</v>
      </c>
    </row>
    <row r="59" spans="1:7" s="11" customFormat="1" ht="14.25" x14ac:dyDescent="0.2">
      <c r="A59" s="22" t="s">
        <v>63</v>
      </c>
      <c r="B59" s="23">
        <v>3173672.7</v>
      </c>
      <c r="C59" s="23">
        <v>466972</v>
      </c>
      <c r="D59" s="23">
        <v>274</v>
      </c>
      <c r="E59" s="23">
        <v>9</v>
      </c>
      <c r="F59" s="23">
        <v>44334</v>
      </c>
      <c r="G59" s="23">
        <v>618.04</v>
      </c>
    </row>
    <row r="60" spans="1:7" s="11" customFormat="1" ht="14.25" x14ac:dyDescent="0.2">
      <c r="A60" s="22" t="s">
        <v>64</v>
      </c>
      <c r="B60" s="23">
        <v>3171757.36</v>
      </c>
      <c r="C60" s="23">
        <v>464444.62</v>
      </c>
      <c r="D60" s="23">
        <v>240</v>
      </c>
      <c r="E60" s="23">
        <v>6</v>
      </c>
      <c r="F60" s="23">
        <v>20842</v>
      </c>
      <c r="G60" s="23">
        <v>1151.52</v>
      </c>
    </row>
    <row r="61" spans="1:7" s="11" customFormat="1" ht="14.25" x14ac:dyDescent="0.2">
      <c r="A61" s="22" t="s">
        <v>65</v>
      </c>
      <c r="B61" s="23">
        <v>25665603.059999999</v>
      </c>
      <c r="C61" s="23">
        <v>5767465.1599999992</v>
      </c>
      <c r="D61" s="23">
        <v>1063</v>
      </c>
      <c r="E61" s="23">
        <v>8</v>
      </c>
      <c r="F61" s="23">
        <v>233446</v>
      </c>
      <c r="G61" s="23">
        <v>455.35</v>
      </c>
    </row>
    <row r="62" spans="1:7" s="11" customFormat="1" ht="28.5" x14ac:dyDescent="0.2">
      <c r="A62" s="22" t="s">
        <v>66</v>
      </c>
      <c r="B62" s="23">
        <v>1166218.28</v>
      </c>
      <c r="C62" s="23">
        <v>95759.86</v>
      </c>
      <c r="D62" s="23">
        <v>122</v>
      </c>
      <c r="E62" s="23">
        <v>8</v>
      </c>
      <c r="F62" s="23">
        <v>9017</v>
      </c>
      <c r="G62" s="23">
        <v>1353</v>
      </c>
    </row>
    <row r="63" spans="1:7" s="11" customFormat="1" ht="14.25" x14ac:dyDescent="0.2">
      <c r="A63" s="22" t="s">
        <v>67</v>
      </c>
      <c r="B63" s="23">
        <v>7870838.7999999998</v>
      </c>
      <c r="C63" s="23">
        <v>1535086.39</v>
      </c>
      <c r="D63" s="23">
        <v>435</v>
      </c>
      <c r="E63" s="23">
        <v>5</v>
      </c>
      <c r="F63" s="23">
        <v>90226</v>
      </c>
      <c r="G63" s="23">
        <v>482.12</v>
      </c>
    </row>
    <row r="64" spans="1:7" s="11" customFormat="1" ht="14.25" x14ac:dyDescent="0.2">
      <c r="A64" s="22" t="s">
        <v>68</v>
      </c>
      <c r="B64" s="23">
        <v>15172515.65</v>
      </c>
      <c r="C64" s="23">
        <v>2298670.63</v>
      </c>
      <c r="D64" s="23">
        <v>1099</v>
      </c>
      <c r="E64" s="23">
        <v>28</v>
      </c>
      <c r="F64" s="23">
        <v>96579</v>
      </c>
      <c r="G64" s="23">
        <v>1137.93</v>
      </c>
    </row>
    <row r="65" spans="1:7" s="11" customFormat="1" ht="14.25" x14ac:dyDescent="0.2">
      <c r="A65" s="22" t="s">
        <v>69</v>
      </c>
      <c r="B65" s="23">
        <v>2347144.629999999</v>
      </c>
      <c r="C65" s="23">
        <v>304623.87</v>
      </c>
      <c r="D65" s="23">
        <v>188</v>
      </c>
      <c r="E65" s="23">
        <v>7</v>
      </c>
      <c r="F65" s="23">
        <v>25713</v>
      </c>
      <c r="G65" s="23">
        <v>731.15</v>
      </c>
    </row>
    <row r="66" spans="1:7" s="10" customFormat="1" ht="28.5" x14ac:dyDescent="0.2">
      <c r="A66" s="22" t="s">
        <v>70</v>
      </c>
      <c r="B66" s="23">
        <v>4194135.92</v>
      </c>
      <c r="C66" s="23">
        <v>569609.80999999994</v>
      </c>
      <c r="D66" s="23">
        <v>298</v>
      </c>
      <c r="E66" s="23">
        <v>7</v>
      </c>
      <c r="F66" s="23">
        <v>18004</v>
      </c>
      <c r="G66" s="23">
        <v>1655.19</v>
      </c>
    </row>
    <row r="67" spans="1:7" s="11" customFormat="1" ht="42.75" x14ac:dyDescent="0.2">
      <c r="A67" s="22" t="s">
        <v>71</v>
      </c>
      <c r="B67" s="23">
        <v>6172085.1200000001</v>
      </c>
      <c r="C67" s="23">
        <v>1259830.53</v>
      </c>
      <c r="D67" s="23">
        <v>365</v>
      </c>
      <c r="E67" s="23">
        <v>5</v>
      </c>
      <c r="F67" s="23">
        <v>150775</v>
      </c>
      <c r="G67" s="23">
        <v>242.08</v>
      </c>
    </row>
    <row r="68" spans="1:7" s="11" customFormat="1" ht="14.25" x14ac:dyDescent="0.2">
      <c r="A68" s="22" t="s">
        <v>72</v>
      </c>
      <c r="B68" s="23">
        <v>18103320</v>
      </c>
      <c r="C68" s="23">
        <v>3755601.87</v>
      </c>
      <c r="D68" s="23">
        <v>933</v>
      </c>
      <c r="E68" s="23">
        <v>10</v>
      </c>
      <c r="F68" s="23">
        <v>12850</v>
      </c>
      <c r="G68" s="23">
        <v>7260.7</v>
      </c>
    </row>
    <row r="69" spans="1:7" s="11" customFormat="1" ht="14.25" x14ac:dyDescent="0.2">
      <c r="A69" s="22" t="s">
        <v>73</v>
      </c>
      <c r="B69" s="23">
        <v>3170384.61</v>
      </c>
      <c r="C69" s="23">
        <v>497708.67</v>
      </c>
      <c r="D69" s="23">
        <v>195</v>
      </c>
      <c r="E69" s="23">
        <v>5</v>
      </c>
      <c r="F69" s="23">
        <v>16357</v>
      </c>
      <c r="G69" s="23">
        <v>1192.1500000000001</v>
      </c>
    </row>
    <row r="70" spans="1:7" s="11" customFormat="1" ht="14.25" x14ac:dyDescent="0.2">
      <c r="A70" s="22" t="s">
        <v>74</v>
      </c>
      <c r="B70" s="23">
        <v>2758771.18</v>
      </c>
      <c r="C70" s="23">
        <v>308418.44</v>
      </c>
      <c r="D70" s="23">
        <v>222</v>
      </c>
      <c r="E70" s="23">
        <v>9</v>
      </c>
      <c r="F70" s="23">
        <v>20407</v>
      </c>
      <c r="G70" s="23">
        <v>1087.8599999999999</v>
      </c>
    </row>
    <row r="71" spans="1:7" s="11" customFormat="1" ht="14.25" x14ac:dyDescent="0.2">
      <c r="A71" s="22" t="s">
        <v>75</v>
      </c>
      <c r="B71" s="23">
        <v>1647017.61</v>
      </c>
      <c r="C71" s="23">
        <v>175233.47</v>
      </c>
      <c r="D71" s="23">
        <v>143</v>
      </c>
      <c r="E71" s="23">
        <v>7</v>
      </c>
      <c r="F71" s="23">
        <v>12703</v>
      </c>
      <c r="G71" s="23">
        <v>1125.72</v>
      </c>
    </row>
    <row r="72" spans="1:7" s="11" customFormat="1" ht="28.5" x14ac:dyDescent="0.2">
      <c r="A72" s="22" t="s">
        <v>76</v>
      </c>
      <c r="B72" s="23">
        <v>1195761.45</v>
      </c>
      <c r="C72" s="23">
        <v>127617.2</v>
      </c>
      <c r="D72" s="23">
        <v>120</v>
      </c>
      <c r="E72" s="23">
        <v>7</v>
      </c>
      <c r="F72" s="23">
        <v>8910</v>
      </c>
      <c r="G72" s="23">
        <v>1346.8</v>
      </c>
    </row>
    <row r="73" spans="1:7" s="11" customFormat="1" ht="14.25" x14ac:dyDescent="0.2">
      <c r="A73" s="22" t="s">
        <v>77</v>
      </c>
      <c r="B73" s="23">
        <v>27576574.32</v>
      </c>
      <c r="C73" s="23">
        <v>5697412.2400000012</v>
      </c>
      <c r="D73" s="23">
        <v>1865</v>
      </c>
      <c r="E73" s="23">
        <v>28</v>
      </c>
      <c r="F73" s="23">
        <v>168873</v>
      </c>
      <c r="G73" s="23">
        <v>1104.3800000000001</v>
      </c>
    </row>
    <row r="74" spans="1:7" s="11" customFormat="1" ht="14.25" x14ac:dyDescent="0.2">
      <c r="A74" s="22" t="s">
        <v>78</v>
      </c>
      <c r="B74" s="23">
        <v>26443628.859999999</v>
      </c>
      <c r="C74" s="23">
        <v>5345946.76</v>
      </c>
      <c r="D74" s="23">
        <v>1663</v>
      </c>
      <c r="E74" s="23">
        <v>24</v>
      </c>
      <c r="F74" s="23">
        <v>263554</v>
      </c>
      <c r="G74" s="23">
        <v>630.99</v>
      </c>
    </row>
    <row r="75" spans="1:7" s="11" customFormat="1" ht="14.25" x14ac:dyDescent="0.2">
      <c r="A75" s="22" t="s">
        <v>79</v>
      </c>
      <c r="B75" s="23">
        <v>5452122.3200000003</v>
      </c>
      <c r="C75" s="23">
        <v>1045526.06</v>
      </c>
      <c r="D75" s="23">
        <v>318</v>
      </c>
      <c r="E75" s="23">
        <v>6</v>
      </c>
      <c r="F75" s="23">
        <v>43512</v>
      </c>
      <c r="G75" s="23">
        <v>730.83</v>
      </c>
    </row>
    <row r="76" spans="1:7" s="11" customFormat="1" ht="14.25" x14ac:dyDescent="0.2">
      <c r="A76" s="22" t="s">
        <v>80</v>
      </c>
      <c r="B76" s="23">
        <v>1944157.04</v>
      </c>
      <c r="C76" s="23">
        <v>227820.61</v>
      </c>
      <c r="D76" s="23">
        <v>183</v>
      </c>
      <c r="E76" s="23">
        <v>8</v>
      </c>
      <c r="F76" s="23">
        <v>14361</v>
      </c>
      <c r="G76" s="23">
        <v>1274.28</v>
      </c>
    </row>
    <row r="77" spans="1:7" s="11" customFormat="1" ht="14.25" x14ac:dyDescent="0.2">
      <c r="A77" s="22" t="s">
        <v>81</v>
      </c>
      <c r="B77" s="23">
        <v>29472035.300000001</v>
      </c>
      <c r="C77" s="23">
        <v>6583990.419999999</v>
      </c>
      <c r="D77" s="23">
        <v>1238</v>
      </c>
      <c r="E77" s="23">
        <v>10</v>
      </c>
      <c r="F77" s="23">
        <v>256729</v>
      </c>
      <c r="G77" s="23">
        <v>482.22</v>
      </c>
    </row>
    <row r="78" spans="1:7" s="11" customFormat="1" ht="14.25" x14ac:dyDescent="0.2">
      <c r="A78" s="22" t="s">
        <v>82</v>
      </c>
      <c r="B78" s="23">
        <v>34966210.090000011</v>
      </c>
      <c r="C78" s="23">
        <v>7613987.4200000009</v>
      </c>
      <c r="D78" s="23">
        <v>2048</v>
      </c>
      <c r="E78" s="23">
        <v>15</v>
      </c>
      <c r="F78" s="23">
        <v>217664</v>
      </c>
      <c r="G78" s="23">
        <v>940.9</v>
      </c>
    </row>
    <row r="79" spans="1:7" s="11" customFormat="1" ht="14.25" x14ac:dyDescent="0.2">
      <c r="A79" s="22" t="s">
        <v>83</v>
      </c>
      <c r="B79" s="23">
        <v>14552800.869999999</v>
      </c>
      <c r="C79" s="23">
        <v>2683766.1800000002</v>
      </c>
      <c r="D79" s="23">
        <v>980</v>
      </c>
      <c r="E79" s="23">
        <v>13</v>
      </c>
      <c r="F79" s="23">
        <v>86762</v>
      </c>
      <c r="G79" s="23">
        <v>1129.53</v>
      </c>
    </row>
    <row r="80" spans="1:7" s="11" customFormat="1" ht="14.25" x14ac:dyDescent="0.2">
      <c r="A80" s="22" t="s">
        <v>84</v>
      </c>
      <c r="B80" s="23">
        <v>9907820.3900000006</v>
      </c>
      <c r="C80" s="23">
        <v>1625669.98</v>
      </c>
      <c r="D80" s="23">
        <v>713</v>
      </c>
      <c r="E80" s="23">
        <v>13</v>
      </c>
      <c r="F80" s="23">
        <v>75276</v>
      </c>
      <c r="G80" s="23">
        <v>947.18</v>
      </c>
    </row>
    <row r="81" spans="1:7" s="11" customFormat="1" ht="28.5" x14ac:dyDescent="0.2">
      <c r="A81" s="22" t="s">
        <v>85</v>
      </c>
      <c r="B81" s="23">
        <v>13082913.91</v>
      </c>
      <c r="C81" s="23">
        <v>2805209.66</v>
      </c>
      <c r="D81" s="23">
        <v>630</v>
      </c>
      <c r="E81" s="23">
        <v>8</v>
      </c>
      <c r="F81" s="23">
        <v>63304</v>
      </c>
      <c r="G81" s="23">
        <v>995.2</v>
      </c>
    </row>
    <row r="82" spans="1:7" s="11" customFormat="1" ht="14.25" x14ac:dyDescent="0.2">
      <c r="A82" s="22" t="s">
        <v>86</v>
      </c>
      <c r="B82" s="23">
        <v>15426355.74</v>
      </c>
      <c r="C82" s="23">
        <v>3158989.99</v>
      </c>
      <c r="D82" s="23">
        <v>979</v>
      </c>
      <c r="E82" s="23">
        <v>15</v>
      </c>
      <c r="F82" s="23">
        <v>134252</v>
      </c>
      <c r="G82" s="23">
        <v>729.23</v>
      </c>
    </row>
    <row r="83" spans="1:7" s="11" customFormat="1" ht="14.25" x14ac:dyDescent="0.2">
      <c r="A83" s="22" t="s">
        <v>87</v>
      </c>
      <c r="B83" s="23">
        <v>3586782.56</v>
      </c>
      <c r="C83" s="23">
        <v>537920.81000000006</v>
      </c>
      <c r="D83" s="23">
        <v>249</v>
      </c>
      <c r="E83" s="23">
        <v>6</v>
      </c>
      <c r="F83" s="23">
        <v>23565</v>
      </c>
      <c r="G83" s="23">
        <v>1056.6500000000001</v>
      </c>
    </row>
    <row r="84" spans="1:7" s="10" customFormat="1" ht="14.25" x14ac:dyDescent="0.2">
      <c r="A84" s="22" t="s">
        <v>88</v>
      </c>
      <c r="B84" s="23">
        <v>15493254.800000001</v>
      </c>
      <c r="C84" s="23">
        <v>3244349.41</v>
      </c>
      <c r="D84" s="23">
        <v>890</v>
      </c>
      <c r="E84" s="23">
        <v>9</v>
      </c>
      <c r="F84" s="23">
        <v>129123</v>
      </c>
      <c r="G84" s="23">
        <v>689.27</v>
      </c>
    </row>
    <row r="85" spans="1:7" s="10" customFormat="1" ht="14.25" x14ac:dyDescent="0.2">
      <c r="A85" s="22" t="s">
        <v>89</v>
      </c>
      <c r="B85" s="23">
        <v>12119556.199999999</v>
      </c>
      <c r="C85" s="23">
        <v>2407986.7999999989</v>
      </c>
      <c r="D85" s="23">
        <v>732</v>
      </c>
      <c r="E85" s="23">
        <v>6</v>
      </c>
      <c r="F85" s="23">
        <v>76271</v>
      </c>
      <c r="G85" s="23">
        <v>959.74</v>
      </c>
    </row>
    <row r="86" spans="1:7" s="10" customFormat="1" ht="14.25" x14ac:dyDescent="0.2">
      <c r="A86" s="22" t="s">
        <v>90</v>
      </c>
      <c r="B86" s="23">
        <v>20913628.960000001</v>
      </c>
      <c r="C86" s="23">
        <v>3495143.91</v>
      </c>
      <c r="D86" s="23">
        <v>1424</v>
      </c>
      <c r="E86" s="23">
        <v>22</v>
      </c>
      <c r="F86" s="23">
        <v>108531</v>
      </c>
      <c r="G86" s="23">
        <v>1312.07</v>
      </c>
    </row>
    <row r="87" spans="1:7" s="10" customFormat="1" ht="14.25" x14ac:dyDescent="0.2">
      <c r="A87" s="22" t="s">
        <v>91</v>
      </c>
      <c r="B87" s="23">
        <v>2132079.39</v>
      </c>
      <c r="C87" s="23">
        <v>277871.95</v>
      </c>
      <c r="D87" s="23">
        <v>156</v>
      </c>
      <c r="E87" s="23">
        <v>7</v>
      </c>
      <c r="F87" s="23">
        <v>21666</v>
      </c>
      <c r="G87" s="23">
        <v>720.02</v>
      </c>
    </row>
    <row r="88" spans="1:7" ht="28.5" x14ac:dyDescent="0.2">
      <c r="A88" s="22" t="s">
        <v>92</v>
      </c>
      <c r="B88" s="23">
        <v>6887902.8499999996</v>
      </c>
      <c r="C88" s="23">
        <v>1181756.3899999999</v>
      </c>
      <c r="D88" s="23">
        <v>412</v>
      </c>
      <c r="E88" s="23">
        <v>12</v>
      </c>
      <c r="F88" s="23">
        <v>82500</v>
      </c>
      <c r="G88" s="23">
        <v>499.39</v>
      </c>
    </row>
    <row r="89" spans="1:7" ht="14.25" x14ac:dyDescent="0.2">
      <c r="A89" s="22" t="s">
        <v>93</v>
      </c>
      <c r="B89" s="23">
        <v>22967851.91</v>
      </c>
      <c r="C89" s="23">
        <v>4134216.48</v>
      </c>
      <c r="D89" s="23">
        <v>1472</v>
      </c>
      <c r="E89" s="23">
        <v>22</v>
      </c>
      <c r="F89" s="23">
        <v>230211</v>
      </c>
      <c r="G89" s="23">
        <v>639.41</v>
      </c>
    </row>
    <row r="90" spans="1:7" ht="14.25" x14ac:dyDescent="0.2">
      <c r="A90" s="22" t="s">
        <v>94</v>
      </c>
      <c r="B90" s="23">
        <v>6073856.0800000001</v>
      </c>
      <c r="C90" s="23">
        <v>1089356.1399999999</v>
      </c>
      <c r="D90" s="23">
        <v>362</v>
      </c>
      <c r="E90" s="23">
        <v>6</v>
      </c>
      <c r="F90" s="23">
        <v>211632</v>
      </c>
      <c r="G90" s="23">
        <v>171.05</v>
      </c>
    </row>
    <row r="91" spans="1:7" ht="14.25" x14ac:dyDescent="0.2">
      <c r="A91" s="22" t="s">
        <v>95</v>
      </c>
      <c r="B91" s="23">
        <v>7421161.6400000006</v>
      </c>
      <c r="C91" s="23">
        <v>1192943.05</v>
      </c>
      <c r="D91" s="23">
        <v>493</v>
      </c>
      <c r="E91" s="23">
        <v>14</v>
      </c>
      <c r="F91" s="23">
        <v>63070</v>
      </c>
      <c r="G91" s="23">
        <v>781.67</v>
      </c>
    </row>
    <row r="92" spans="1:7" ht="14.25" x14ac:dyDescent="0.2">
      <c r="A92" s="22" t="s">
        <v>96</v>
      </c>
      <c r="B92" s="23">
        <v>16244153.08</v>
      </c>
      <c r="C92" s="23">
        <v>3711212.3</v>
      </c>
      <c r="D92" s="23">
        <v>642</v>
      </c>
      <c r="E92" s="23">
        <v>7</v>
      </c>
      <c r="F92" s="23">
        <v>191876</v>
      </c>
      <c r="G92" s="23">
        <v>334.59</v>
      </c>
    </row>
    <row r="93" spans="1:7" ht="14.25" x14ac:dyDescent="0.2">
      <c r="A93" s="22" t="s">
        <v>97</v>
      </c>
      <c r="B93" s="23">
        <v>22874970.039999999</v>
      </c>
      <c r="C93" s="23">
        <v>4529703.25</v>
      </c>
      <c r="D93" s="23">
        <v>1663</v>
      </c>
      <c r="E93" s="23">
        <v>15</v>
      </c>
      <c r="F93" s="23">
        <v>97392</v>
      </c>
      <c r="G93" s="23">
        <v>1707.53</v>
      </c>
    </row>
    <row r="94" spans="1:7" ht="14.25" x14ac:dyDescent="0.2">
      <c r="A94" s="22" t="s">
        <v>98</v>
      </c>
      <c r="B94" s="23">
        <v>1819985</v>
      </c>
      <c r="C94" s="23">
        <v>168889.17</v>
      </c>
      <c r="D94" s="23">
        <v>155</v>
      </c>
      <c r="E94" s="23">
        <v>9</v>
      </c>
      <c r="F94" s="23">
        <v>14229</v>
      </c>
      <c r="G94" s="23">
        <v>1089.32</v>
      </c>
    </row>
    <row r="95" spans="1:7" ht="14.25" x14ac:dyDescent="0.2">
      <c r="A95" s="22" t="s">
        <v>99</v>
      </c>
      <c r="B95" s="23">
        <v>473985.27</v>
      </c>
      <c r="C95" s="23">
        <v>1548.49</v>
      </c>
      <c r="D95" s="23">
        <v>96</v>
      </c>
      <c r="E95" s="23">
        <v>10</v>
      </c>
      <c r="F95" s="23">
        <v>9225</v>
      </c>
      <c r="G95" s="23">
        <v>1040.6500000000001</v>
      </c>
    </row>
    <row r="96" spans="1:7" ht="14.25" x14ac:dyDescent="0.2">
      <c r="A96" s="22" t="s">
        <v>100</v>
      </c>
      <c r="B96" s="23">
        <v>5959993.2699999996</v>
      </c>
      <c r="C96" s="23">
        <v>1222708.04</v>
      </c>
      <c r="D96" s="23">
        <v>362</v>
      </c>
      <c r="E96" s="23">
        <v>7</v>
      </c>
      <c r="F96" s="23">
        <v>68605</v>
      </c>
      <c r="G96" s="23">
        <v>527.66</v>
      </c>
    </row>
    <row r="97" spans="1:7" ht="14.25" x14ac:dyDescent="0.2">
      <c r="A97" s="22" t="s">
        <v>101</v>
      </c>
      <c r="B97" s="23">
        <v>3890814.939999999</v>
      </c>
      <c r="C97" s="23">
        <v>655593.77</v>
      </c>
      <c r="D97" s="23">
        <v>313</v>
      </c>
      <c r="E97" s="23">
        <v>7</v>
      </c>
      <c r="F97" s="23">
        <v>52709</v>
      </c>
      <c r="G97" s="23">
        <v>593.83000000000004</v>
      </c>
    </row>
    <row r="98" spans="1:7" ht="14.25" x14ac:dyDescent="0.2">
      <c r="A98" s="22" t="s">
        <v>102</v>
      </c>
      <c r="B98" s="23">
        <v>1844414.65</v>
      </c>
      <c r="C98" s="23">
        <v>209940.07</v>
      </c>
      <c r="D98" s="23">
        <v>187</v>
      </c>
      <c r="E98" s="23">
        <v>5</v>
      </c>
      <c r="F98" s="23">
        <v>53961</v>
      </c>
      <c r="G98" s="23">
        <v>346.55</v>
      </c>
    </row>
    <row r="99" spans="1:7" ht="14.25" x14ac:dyDescent="0.2">
      <c r="A99" s="22" t="s">
        <v>103</v>
      </c>
      <c r="B99" s="23">
        <v>32579808.309999999</v>
      </c>
      <c r="C99" s="23">
        <v>5925667.7000000011</v>
      </c>
      <c r="D99" s="23">
        <v>2132</v>
      </c>
      <c r="E99" s="23">
        <v>33</v>
      </c>
      <c r="F99" s="23">
        <v>214564</v>
      </c>
      <c r="G99" s="23">
        <v>993.64</v>
      </c>
    </row>
    <row r="100" spans="1:7" s="10" customFormat="1" ht="12" customHeight="1" x14ac:dyDescent="0.2">
      <c r="A100" s="24" t="s">
        <v>114</v>
      </c>
      <c r="B100" s="24">
        <f>SUM(B5:B99)</f>
        <v>1247557752.8100002</v>
      </c>
      <c r="C100" s="24">
        <f>SUM(C5:C99)</f>
        <v>256989867.48999995</v>
      </c>
      <c r="D100" s="24">
        <f>SUM(D5:D99)</f>
        <v>65240</v>
      </c>
      <c r="E100" s="24">
        <f>SUM(E5:E99)</f>
        <v>996</v>
      </c>
      <c r="F100" s="24">
        <f>SUM(F5:F99)</f>
        <v>8059784</v>
      </c>
      <c r="G100" s="24">
        <f>D100/F100*100000</f>
        <v>809.45097287967019</v>
      </c>
    </row>
  </sheetData>
  <autoFilter ref="A4:G4"/>
  <mergeCells count="3">
    <mergeCell ref="A3:G3"/>
    <mergeCell ref="A2:G2"/>
    <mergeCell ref="A1:G1"/>
  </mergeCells>
  <conditionalFormatting sqref="A100:G100">
    <cfRule type="cellIs" dxfId="2" priority="1" stopIfTrue="1" operator="lessThan">
      <formula>5</formula>
    </cfRule>
  </conditionalFormatting>
  <conditionalFormatting sqref="E4:G4">
    <cfRule type="cellIs" dxfId="1" priority="2" stopIfTrue="1" operator="lessThan">
      <formula>5</formula>
    </cfRule>
  </conditionalFormatting>
  <printOptions horizontalCentered="1"/>
  <pageMargins left="0.19685039370078741" right="0.19685039370078741" top="0.39370078740157483" bottom="0.98425196850393704" header="0.19685039370078741" footer="0.39370078740157483"/>
  <pageSetup paperSize="9" fitToHeight="0" orientation="portrait" r:id="rId1"/>
  <headerFooter>
    <oddHeader>&amp;RPage &amp;P of &amp;N</oddHeader>
    <oddFooter>&amp;L&amp;GThis work is licenced under the Creative Commons Attribution 4.0 Licence. See http://creativecommons.org/licenses/by/4.0/ for details. We request attribution as '© State of New South Wales (Department of Customer Service) 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8"/>
  <sheetViews>
    <sheetView showGridLines="0" zoomScaleNormal="100" workbookViewId="0">
      <selection activeCell="A2" sqref="A2:A8"/>
    </sheetView>
  </sheetViews>
  <sheetFormatPr defaultColWidth="9.33203125" defaultRowHeight="11.25" x14ac:dyDescent="0.2"/>
  <cols>
    <col min="1" max="1" width="35.83203125" style="1" customWidth="1"/>
    <col min="2" max="2" width="35.83203125" style="2" customWidth="1"/>
    <col min="3" max="3" width="72.6640625" style="2" customWidth="1"/>
    <col min="4" max="4" width="9.33203125" style="1" customWidth="1"/>
    <col min="5" max="16384" width="9.33203125" style="1"/>
  </cols>
  <sheetData>
    <row r="1" spans="1:3" ht="94.5" customHeight="1" x14ac:dyDescent="0.2">
      <c r="A1" s="17"/>
      <c r="B1" s="18"/>
      <c r="C1" s="19"/>
    </row>
    <row r="2" spans="1:3" ht="60" customHeight="1" x14ac:dyDescent="0.2">
      <c r="A2" s="20" t="s">
        <v>104</v>
      </c>
      <c r="B2" s="3" t="s">
        <v>105</v>
      </c>
      <c r="C2" s="6" t="s">
        <v>106</v>
      </c>
    </row>
    <row r="3" spans="1:3" ht="51" customHeight="1" x14ac:dyDescent="0.2">
      <c r="A3" s="21"/>
      <c r="B3" s="4" t="s">
        <v>3</v>
      </c>
      <c r="C3" s="6" t="s">
        <v>107</v>
      </c>
    </row>
    <row r="4" spans="1:3" ht="56.45" customHeight="1" x14ac:dyDescent="0.2">
      <c r="A4" s="21"/>
      <c r="B4" s="4" t="s">
        <v>4</v>
      </c>
      <c r="C4" s="6" t="s">
        <v>108</v>
      </c>
    </row>
    <row r="5" spans="1:3" ht="111.75" customHeight="1" x14ac:dyDescent="0.2">
      <c r="A5" s="21"/>
      <c r="B5" s="5" t="s">
        <v>109</v>
      </c>
      <c r="C5" s="6" t="s">
        <v>110</v>
      </c>
    </row>
    <row r="6" spans="1:3" ht="99.75" customHeight="1" x14ac:dyDescent="0.2">
      <c r="A6" s="21"/>
      <c r="B6" s="5" t="s">
        <v>6</v>
      </c>
      <c r="C6" s="6" t="s">
        <v>111</v>
      </c>
    </row>
    <row r="7" spans="1:3" ht="178.5" customHeight="1" x14ac:dyDescent="0.2">
      <c r="A7" s="21"/>
      <c r="B7" s="5" t="s">
        <v>7</v>
      </c>
      <c r="C7" s="6" t="s">
        <v>112</v>
      </c>
    </row>
    <row r="8" spans="1:3" ht="59.25" customHeight="1" x14ac:dyDescent="0.2">
      <c r="A8" s="21"/>
      <c r="B8" s="7" t="s">
        <v>8</v>
      </c>
      <c r="C8" s="6" t="s">
        <v>113</v>
      </c>
    </row>
  </sheetData>
  <mergeCells count="2">
    <mergeCell ref="A1:C1"/>
    <mergeCell ref="A2:A8"/>
  </mergeCells>
  <conditionalFormatting sqref="B6:B8">
    <cfRule type="cellIs" dxfId="0" priority="1" stopIfTrue="1" operator="lessThan">
      <formula>5</formula>
    </cfRule>
  </conditionalFormatting>
  <pageMargins left="0.19685039370078741" right="0.19685039370078741" top="0.39370078740157483" bottom="0.98425196850393704" header="0.19685039370078741" footer="0.39370078740157483"/>
  <pageSetup paperSize="9" fitToHeight="0" orientation="portrait"/>
  <headerFooter>
    <oddHeader>&amp;RPage &amp;P of &amp;N</oddHeader>
    <oddFooter>&amp;L&amp;GThis work is licenced under the Creative Commons Attribution 4.0 Licence. See http://creativecommons.org/licenses/by/4.0/ for details. We request attribution as '© State of New South Wales (Department of Industry) 2018.'</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9a9d2ff-f887-4e8d-b08d-1547be5c6127">
      <Terms xmlns="http://schemas.microsoft.com/office/infopath/2007/PartnerControls"/>
    </lcf76f155ced4ddcb4097134ff3c332f>
    <TaxCatchAll xmlns="99cab937-d347-4999-a2e2-1dcfedcf17b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DF14155DE5CE44AB990E8428519EAE" ma:contentTypeVersion="16" ma:contentTypeDescription="Create a new document." ma:contentTypeScope="" ma:versionID="2825b325016f7b4d00ffd342498b128f">
  <xsd:schema xmlns:xsd="http://www.w3.org/2001/XMLSchema" xmlns:xs="http://www.w3.org/2001/XMLSchema" xmlns:p="http://schemas.microsoft.com/office/2006/metadata/properties" xmlns:ns2="f9a9d2ff-f887-4e8d-b08d-1547be5c6127" xmlns:ns3="99cab937-d347-4999-a2e2-1dcfedcf17b4" targetNamespace="http://schemas.microsoft.com/office/2006/metadata/properties" ma:root="true" ma:fieldsID="b9bec5fce0cd28914dd6f7f5e0b29b07" ns2:_="" ns3:_="">
    <xsd:import namespace="f9a9d2ff-f887-4e8d-b08d-1547be5c6127"/>
    <xsd:import namespace="99cab937-d347-4999-a2e2-1dcfedcf17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9d2ff-f887-4e8d-b08d-1547be5c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cab937-d347-4999-a2e2-1dcfedcf17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1f1dfe-3bc2-470d-b6de-d91f8c964679}" ma:internalName="TaxCatchAll" ma:showField="CatchAllData" ma:web="99cab937-d347-4999-a2e2-1dcfedcf17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4537F0-6B0A-4820-AB05-D9AC7CA1F966}">
  <ds:schemaRefs>
    <ds:schemaRef ds:uri="http://purl.org/dc/elements/1.1/"/>
    <ds:schemaRef ds:uri="http://schemas.microsoft.com/office/infopath/2007/PartnerControls"/>
    <ds:schemaRef ds:uri="http://schemas.microsoft.com/office/2006/metadata/properties"/>
    <ds:schemaRef ds:uri="f9a9d2ff-f887-4e8d-b08d-1547be5c6127"/>
    <ds:schemaRef ds:uri="http://purl.org/dc/dcmitype/"/>
    <ds:schemaRef ds:uri="http://schemas.openxmlformats.org/package/2006/metadata/core-properties"/>
    <ds:schemaRef ds:uri="http://schemas.microsoft.com/office/2006/documentManagement/types"/>
    <ds:schemaRef ds:uri="http://purl.org/dc/terms/"/>
    <ds:schemaRef ds:uri="99cab937-d347-4999-a2e2-1dcfedcf17b4"/>
    <ds:schemaRef ds:uri="http://www.w3.org/XML/1998/namespace"/>
  </ds:schemaRefs>
</ds:datastoreItem>
</file>

<file path=customXml/itemProps2.xml><?xml version="1.0" encoding="utf-8"?>
<ds:datastoreItem xmlns:ds="http://schemas.openxmlformats.org/officeDocument/2006/customXml" ds:itemID="{7C20BDBE-6BAC-4F28-AE61-F21B1C7AE62D}">
  <ds:schemaRefs>
    <ds:schemaRef ds:uri="http://schemas.microsoft.com/sharepoint/v3/contenttype/forms"/>
  </ds:schemaRefs>
</ds:datastoreItem>
</file>

<file path=customXml/itemProps3.xml><?xml version="1.0" encoding="utf-8"?>
<ds:datastoreItem xmlns:ds="http://schemas.openxmlformats.org/officeDocument/2006/customXml" ds:itemID="{55E33EA7-6EF5-4C64-AC60-4D39BCD46A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a9d2ff-f887-4e8d-b08d-1547be5c6127"/>
    <ds:schemaRef ds:uri="99cab937-d347-4999-a2e2-1dcfedcf17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Glossary</vt:lpstr>
      <vt:lpstr>Glossary!Print_Area</vt:lpstr>
      <vt:lpstr>Sheet1!Print_Area</vt:lpstr>
      <vt:lpstr>Glossary!Print_Titles</vt:lpstr>
      <vt:lpstr>Sheet1!Print_Titles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2025-05-26T03:07:17Z</dcterms:created>
  <dcterms:modified xsi:type="dcterms:W3CDTF">2025-06-15T03:08:11Z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0x0101004EDF14155DE5CE44AB990E8428519EAE</vt:lpwstr>
  </property>
</Properties>
</file>